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нвестпрограмма\ИП 2015-2021\Корректировка 2021\Корректировка на 42 781\Материалы для отправки в Министерство по скорр ИП_2021\"/>
    </mc:Choice>
  </mc:AlternateContent>
  <bookViews>
    <workbookView xWindow="1608" yWindow="588" windowWidth="25320" windowHeight="13368" tabRatio="859"/>
  </bookViews>
  <sheets>
    <sheet name="3.3 паспорт описание" sheetId="6" r:id="rId1"/>
    <sheet name="6.2. Паспорт фин осв ввод" sheetId="15" r:id="rId2"/>
    <sheet name="8. Общие сведения" sheetId="22" r:id="rId3"/>
  </sheets>
  <definedNames>
    <definedName name="_xlnm.Print_Titles" localSheetId="0">'3.3 паспорт описание'!$21:$21</definedName>
    <definedName name="_xlnm.Print_Area" localSheetId="0">'3.3 паспорт описание'!$A$1:$C$30</definedName>
    <definedName name="_xlnm.Print_Area" localSheetId="1">'6.2. Паспорт фин осв ввод'!$A$1:$U$64</definedName>
    <definedName name="_xlnm.Print_Area" localSheetId="2">'8. Общие сведения'!$A$1:$B$78</definedName>
  </definedNames>
  <calcPr calcId="162913"/>
</workbook>
</file>

<file path=xl/calcChain.xml><?xml version="1.0" encoding="utf-8"?>
<calcChain xmlns="http://schemas.openxmlformats.org/spreadsheetml/2006/main">
  <c r="C27" i="15" l="1"/>
  <c r="B27" i="22" l="1"/>
  <c r="D43" i="15" l="1"/>
  <c r="J43" i="15"/>
  <c r="J52" i="15"/>
  <c r="D52" i="15"/>
  <c r="J34" i="15"/>
  <c r="J27" i="15"/>
  <c r="D34" i="15"/>
  <c r="D27" i="15"/>
  <c r="C34" i="15" l="1"/>
  <c r="H27" i="15"/>
  <c r="A15" i="22" l="1"/>
  <c r="B21" i="22" s="1"/>
  <c r="A12" i="22"/>
  <c r="A9" i="22"/>
  <c r="A5" i="22"/>
  <c r="T51" i="15"/>
  <c r="H43" i="15"/>
  <c r="C43" i="15"/>
  <c r="J30" i="15"/>
  <c r="D30" i="15"/>
  <c r="C30" i="15"/>
  <c r="H34" i="15"/>
  <c r="H52" i="15" s="1"/>
  <c r="C52" i="15"/>
  <c r="J24" i="15"/>
  <c r="H24" i="15"/>
  <c r="D24" i="15"/>
  <c r="E24" i="15"/>
  <c r="F24" i="15"/>
  <c r="C24" i="15"/>
  <c r="T25" i="15"/>
  <c r="U25" i="15"/>
  <c r="A11" i="15"/>
  <c r="A14" i="15"/>
  <c r="A8" i="15"/>
  <c r="A4" i="15"/>
  <c r="H30" i="15" l="1"/>
  <c r="T30" i="15" s="1"/>
  <c r="U64" i="15"/>
  <c r="T64" i="15"/>
  <c r="U63" i="15"/>
  <c r="T63" i="15"/>
  <c r="U62" i="15"/>
  <c r="T62" i="15"/>
  <c r="U61" i="15"/>
  <c r="T61" i="15"/>
  <c r="U60" i="15"/>
  <c r="T60" i="15"/>
  <c r="U59" i="15"/>
  <c r="T59" i="15"/>
  <c r="U58" i="15"/>
  <c r="T58" i="15"/>
  <c r="U57" i="15"/>
  <c r="T57" i="15"/>
  <c r="U56" i="15"/>
  <c r="T56" i="15"/>
  <c r="U55" i="15"/>
  <c r="T55" i="15"/>
  <c r="U54" i="15"/>
  <c r="T54" i="15"/>
  <c r="U53" i="15"/>
  <c r="T53" i="15"/>
  <c r="U52" i="15"/>
  <c r="T52" i="15"/>
  <c r="U51" i="15"/>
  <c r="U50" i="15"/>
  <c r="T50" i="15"/>
  <c r="U49" i="15"/>
  <c r="T49" i="15"/>
  <c r="U48" i="15"/>
  <c r="T48" i="15"/>
  <c r="U47" i="15"/>
  <c r="T47" i="15"/>
  <c r="U46" i="15"/>
  <c r="T46" i="15"/>
  <c r="U45" i="15"/>
  <c r="T45" i="15"/>
  <c r="U44" i="15"/>
  <c r="T44" i="15"/>
  <c r="U43" i="15"/>
  <c r="T43" i="15"/>
  <c r="U42" i="15"/>
  <c r="T42" i="15"/>
  <c r="U41" i="15"/>
  <c r="T41" i="15"/>
  <c r="U40" i="15"/>
  <c r="T40" i="15"/>
  <c r="U39" i="15"/>
  <c r="T39" i="15"/>
  <c r="U38" i="15"/>
  <c r="T38" i="15"/>
  <c r="U37" i="15"/>
  <c r="T37" i="15"/>
  <c r="U36" i="15"/>
  <c r="T36" i="15"/>
  <c r="U35" i="15"/>
  <c r="T35" i="15"/>
  <c r="U34" i="15"/>
  <c r="T34" i="15"/>
  <c r="U33" i="15"/>
  <c r="T33" i="15"/>
  <c r="U32" i="15"/>
  <c r="T32" i="15"/>
  <c r="U31" i="15"/>
  <c r="T31" i="15"/>
  <c r="U30" i="15"/>
  <c r="U29" i="15"/>
  <c r="T29" i="15"/>
  <c r="U28" i="15"/>
  <c r="T28" i="15"/>
  <c r="U27" i="15"/>
  <c r="T27" i="15"/>
  <c r="U26" i="15"/>
  <c r="T26" i="15"/>
  <c r="U24" i="15"/>
  <c r="T24" i="15"/>
</calcChain>
</file>

<file path=xl/sharedStrings.xml><?xml version="1.0" encoding="utf-8"?>
<sst xmlns="http://schemas.openxmlformats.org/spreadsheetml/2006/main" count="579" uniqueCount="182">
  <si>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</si>
  <si>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</si>
  <si>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</si>
  <si>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</si>
  <si>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</si>
  <si>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</si>
  <si>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</si>
  <si>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</si>
  <si>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</si>
  <si>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</si>
  <si>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</si>
  <si>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</si>
  <si>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</si>
  <si>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</si>
  <si>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</si>
  <si>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</si>
  <si>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</si>
  <si>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</si>
  <si>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</si>
  <si>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</si>
  <si>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</si>
  <si>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</si>
  <si>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</si>
  <si>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9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</si>
  <si>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</si>
  <si>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</si>
  <si>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</si>
  <si>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</si>
  <si>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</si>
  <si>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</si>
  <si>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</si>
  <si>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</si>
  <si>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</si>
  <si>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</si>
  <si>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</si>
  <si>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</si>
  <si>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</si>
  <si>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</si>
  <si>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</si>
  <si>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</si>
  <si>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</si>
  <si>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</si>
  <si>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</si>
  <si>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</si>
  <si>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</si>
  <si>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</si>
  <si>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</si>
  <si>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</si>
  <si>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</si>
  <si>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</si>
  <si>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</si>
  <si>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</si>
  <si>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</si>
  <si>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</si>
  <si>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</si>
  <si>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</si>
  <si>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</si>
  <si>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</si>
  <si>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</si>
  <si>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</si>
  <si>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</si>
  <si>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</si>
  <si>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</si>
  <si>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</si>
  <si>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</si>
  <si>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</si>
  <si>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</si>
  <si>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</si>
  <si>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</si>
  <si>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</si>
  <si>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</si>
  <si>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</si>
  <si>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</si>
  <si>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</si>
  <si>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</si>
  <si>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</si>
  <si>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</si>
  <si>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</si>
  <si>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</si>
  <si>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</si>
  <si>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</si>
  <si>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</si>
  <si>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</si>
  <si>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</si>
  <si>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</si>
  <si>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</si>
  <si>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</si>
  <si>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</si>
  <si>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</si>
  <si>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</si>
  <si>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</si>
  <si>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</si>
  <si>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</si>
  <si>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</si>
  <si>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</si>
  <si>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</si>
  <si>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</si>
  <si>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</si>
  <si>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Тип проекта</t>
  </si>
  <si>
    <t>Наименование объекта</t>
  </si>
  <si>
    <t>Местоположение объекта (субъект РФ, населенный пункт)</t>
  </si>
  <si>
    <t>[модернизация/ реконструкция/ новое строительство/расширение]</t>
  </si>
  <si>
    <t>Вводимая мощность (в том числе прирост)</t>
  </si>
  <si>
    <t>Срок ввода объекта</t>
  </si>
  <si>
    <t>[срок, установленный инвестиционной программой]</t>
  </si>
  <si>
    <t>Фактическая стадия реализации проекта на отчётную дату</t>
  </si>
  <si>
    <t>[проектирование/ строительство/ незавершенное строительство – приостановлено/ законсервировано]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</si>
  <si>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</si>
  <si>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</si>
  <si>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</si>
  <si>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</si>
  <si>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</si>
  <si>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</si>
  <si>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</si>
  <si>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</si>
  <si>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</si>
  <si>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</si>
  <si>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</si>
  <si>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</si>
  <si>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</si>
  <si>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</si>
  <si>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</si>
  <si>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</si>
  <si>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</si>
  <si>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</si>
  <si>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</si>
  <si>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</si>
  <si>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</si>
  <si>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</si>
  <si>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</si>
  <si>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</si>
  <si>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</si>
  <si>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</si>
  <si>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</si>
  <si>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</si>
  <si>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</si>
  <si>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</si>
  <si>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</si>
  <si>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</si>
  <si>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</si>
  <si>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</si>
  <si>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</si>
  <si>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</si>
  <si>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</si>
  <si>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</si>
  <si>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</si>
  <si>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</si>
  <si>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</si>
  <si>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</si>
  <si>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</si>
  <si>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</si>
  <si>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</si>
  <si>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средств, полученных от оказания услуг по регулируемым государством ценам (тарифам)</t>
  </si>
  <si>
    <t>Итого за год</t>
  </si>
  <si>
    <t>Квартал</t>
  </si>
  <si>
    <t>Год (N+2)</t>
  </si>
  <si>
    <t>Раздел 3.3 Планируемые цели, задачи, этапы, сроки и конкретные результаты реализации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</si>
  <si>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</si>
  <si>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</si>
  <si>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</si>
  <si>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</si>
  <si>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</si>
  <si>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</si>
  <si>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от «__» _____ 2016 г. №___</t>
  </si>
  <si>
    <t>АО "Ульяновская сетевая компания"</t>
  </si>
  <si>
    <t>Год 2021</t>
  </si>
  <si>
    <t>План (факт) года 2020</t>
  </si>
  <si>
    <t>по состоянию на 01.01.2021 года</t>
  </si>
  <si>
    <t xml:space="preserve"> по состоянию на 01.01.2020 года </t>
  </si>
  <si>
    <t>Год раскрытия информации: 2021 год</t>
  </si>
  <si>
    <t>-</t>
  </si>
  <si>
    <t>2021 г</t>
  </si>
  <si>
    <t>количество, ед.</t>
  </si>
  <si>
    <t>Ульяновская область, г. Ульяновск</t>
  </si>
  <si>
    <t>расширение</t>
  </si>
  <si>
    <t>Сметная стоимость проекта в ценах 2020 года с НДС, млн. руб.</t>
  </si>
  <si>
    <t>Снегоотбрасыватель Husqvarna ST224</t>
  </si>
  <si>
    <t>1 ед.</t>
  </si>
  <si>
    <t>Снегоотбрасыватель Husqvarna ST224, 1 ед.</t>
  </si>
  <si>
    <t>Своевременная уборка территории от снега возле складских и административных помещений в период кратковрекменных проявлений осадков с целью обеспечения бесприпятственного доступа без привлечения крупногабаритных средств расчистки (трактора) и экономии средств</t>
  </si>
  <si>
    <t xml:space="preserve">Осуществление беспрепятственного доступа персонала в помещения склада и здания для погрузки материалов и осуществления деятельности в зимнее время </t>
  </si>
  <si>
    <t>L/УСК/73/П11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</si>
</sst>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0" fontId="32" fillId="0" borderId="15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39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4" fillId="0" borderId="0"/>
    <xf numFmtId="0" fontId="10" fillId="0" borderId="0"/>
  </cellStyleXfs>
  <cellXfs count="14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3" xfId="2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37" fillId="0" borderId="1" xfId="2" applyFont="1" applyFill="1" applyBorder="1" applyAlignment="1">
      <alignment horizontal="center" vertical="center" wrapText="1"/>
    </xf>
    <xf numFmtId="0" fontId="40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0" fillId="0" borderId="2" xfId="45" applyFont="1" applyFill="1" applyBorder="1" applyAlignment="1">
      <alignment horizontal="left" vertical="center" wrapText="1"/>
    </xf>
    <xf numFmtId="0" fontId="37" fillId="0" borderId="1" xfId="2" applyFont="1" applyFill="1" applyBorder="1" applyAlignment="1">
      <alignment horizontal="left" vertical="center" wrapText="1"/>
    </xf>
    <xf numFmtId="49" fontId="37" fillId="0" borderId="1" xfId="2" applyNumberFormat="1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left" vertical="center" wrapText="1"/>
    </xf>
    <xf numFmtId="167" fontId="37" fillId="0" borderId="1" xfId="2" applyNumberFormat="1" applyFont="1" applyFill="1" applyBorder="1" applyAlignment="1">
      <alignment horizontal="center" vertical="center" wrapText="1"/>
    </xf>
    <xf numFmtId="0" fontId="37" fillId="0" borderId="6" xfId="2" applyFont="1" applyFill="1" applyBorder="1" applyAlignment="1">
      <alignment horizontal="center" vertical="center" wrapText="1"/>
    </xf>
    <xf numFmtId="0" fontId="37" fillId="0" borderId="1" xfId="2" applyFont="1" applyFill="1" applyBorder="1" applyAlignment="1">
      <alignment horizontal="center" vertical="center" textRotation="90" wrapText="1"/>
    </xf>
    <xf numFmtId="0" fontId="10" fillId="0" borderId="6" xfId="2" applyFont="1" applyFill="1" applyBorder="1" applyAlignment="1">
      <alignment horizontal="center" vertical="center" wrapText="1"/>
    </xf>
    <xf numFmtId="0" fontId="37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2" fillId="0" borderId="0" xfId="2" applyFont="1" applyFill="1" applyAlignment="1"/>
    <xf numFmtId="0" fontId="38" fillId="0" borderId="1" xfId="45" applyFont="1" applyFill="1" applyBorder="1" applyAlignment="1">
      <alignment horizontal="left" vertical="center" wrapText="1"/>
    </xf>
    <xf numFmtId="0" fontId="35" fillId="0" borderId="0" xfId="2" applyFont="1" applyFill="1"/>
    <xf numFmtId="0" fontId="10" fillId="0" borderId="0" xfId="2" applyFill="1"/>
    <xf numFmtId="2" fontId="43" fillId="0" borderId="0" xfId="2" applyNumberFormat="1" applyFont="1" applyFill="1" applyAlignment="1">
      <alignment horizontal="right" vertical="top" wrapText="1"/>
    </xf>
    <xf numFmtId="0" fontId="35" fillId="0" borderId="0" xfId="2" applyFont="1" applyFill="1" applyAlignment="1">
      <alignment horizontal="right"/>
    </xf>
    <xf numFmtId="0" fontId="36" fillId="0" borderId="16" xfId="2" applyFont="1" applyFill="1" applyBorder="1" applyAlignment="1">
      <alignment horizontal="justify"/>
    </xf>
    <xf numFmtId="0" fontId="35" fillId="0" borderId="16" xfId="2" applyFont="1" applyFill="1" applyBorder="1" applyAlignment="1">
      <alignment horizontal="justify"/>
    </xf>
    <xf numFmtId="0" fontId="35" fillId="0" borderId="17" xfId="2" applyFont="1" applyFill="1" applyBorder="1" applyAlignment="1">
      <alignment horizontal="justify"/>
    </xf>
    <xf numFmtId="0" fontId="36" fillId="0" borderId="16" xfId="2" applyFont="1" applyFill="1" applyBorder="1" applyAlignment="1">
      <alignment vertical="top" wrapText="1"/>
    </xf>
    <xf numFmtId="0" fontId="36" fillId="0" borderId="18" xfId="2" applyFont="1" applyFill="1" applyBorder="1" applyAlignment="1">
      <alignment vertical="top" wrapText="1"/>
    </xf>
    <xf numFmtId="0" fontId="35" fillId="0" borderId="19" xfId="2" applyFont="1" applyFill="1" applyBorder="1" applyAlignment="1">
      <alignment horizontal="justify" vertical="top" wrapText="1"/>
    </xf>
    <xf numFmtId="0" fontId="36" fillId="0" borderId="1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horizontal="justify" vertical="top" wrapText="1"/>
    </xf>
    <xf numFmtId="0" fontId="35" fillId="0" borderId="1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0" fontId="35" fillId="0" borderId="20" xfId="2" applyFont="1" applyFill="1" applyBorder="1" applyAlignment="1">
      <alignment vertical="top" wrapText="1"/>
    </xf>
    <xf numFmtId="0" fontId="35" fillId="0" borderId="18" xfId="2" applyFont="1" applyFill="1" applyBorder="1" applyAlignment="1">
      <alignment vertical="top" wrapText="1"/>
    </xf>
    <xf numFmtId="0" fontId="36" fillId="0" borderId="18" xfId="2" applyFont="1" applyFill="1" applyBorder="1" applyAlignment="1">
      <alignment horizontal="justify" vertical="top" wrapText="1"/>
    </xf>
    <xf numFmtId="0" fontId="36" fillId="0" borderId="16" xfId="2" applyFont="1" applyFill="1" applyBorder="1" applyAlignment="1">
      <alignment horizontal="justify" vertical="top" wrapText="1"/>
    </xf>
    <xf numFmtId="0" fontId="35" fillId="0" borderId="21" xfId="2" quotePrefix="1" applyFont="1" applyFill="1" applyBorder="1" applyAlignment="1">
      <alignment horizontal="justify" vertical="top" wrapText="1"/>
    </xf>
    <xf numFmtId="0" fontId="35" fillId="0" borderId="22" xfId="2" applyFont="1" applyFill="1" applyBorder="1" applyAlignment="1">
      <alignment horizontal="justify" vertical="top" wrapText="1"/>
    </xf>
    <xf numFmtId="0" fontId="35" fillId="0" borderId="21" xfId="2" applyFont="1" applyFill="1" applyBorder="1" applyAlignment="1">
      <alignment vertical="top" wrapText="1"/>
    </xf>
    <xf numFmtId="0" fontId="36" fillId="0" borderId="17" xfId="2" applyFont="1" applyFill="1" applyBorder="1" applyAlignment="1">
      <alignment horizontal="left" vertical="center" wrapText="1"/>
    </xf>
    <xf numFmtId="0" fontId="35" fillId="0" borderId="21" xfId="2" applyFont="1" applyFill="1" applyBorder="1" applyAlignment="1">
      <alignment horizontal="justify" vertical="top" wrapText="1"/>
    </xf>
    <xf numFmtId="0" fontId="36" fillId="0" borderId="17" xfId="2" applyFont="1" applyFill="1" applyBorder="1" applyAlignment="1">
      <alignment horizontal="center" vertical="center" wrapText="1"/>
    </xf>
    <xf numFmtId="0" fontId="35" fillId="0" borderId="18" xfId="2" applyFont="1" applyFill="1" applyBorder="1"/>
    <xf numFmtId="1" fontId="36" fillId="0" borderId="0" xfId="2" applyNumberFormat="1" applyFont="1" applyFill="1" applyAlignment="1">
      <alignment horizontal="left" vertical="top"/>
    </xf>
    <xf numFmtId="49" fontId="35" fillId="0" borderId="0" xfId="2" applyNumberFormat="1" applyFont="1" applyFill="1" applyAlignment="1">
      <alignment horizontal="left" vertical="top" wrapText="1"/>
    </xf>
    <xf numFmtId="49" fontId="35" fillId="0" borderId="0" xfId="2" applyNumberFormat="1" applyFont="1" applyFill="1" applyBorder="1" applyAlignment="1">
      <alignment horizontal="left" vertical="top"/>
    </xf>
    <xf numFmtId="0" fontId="35" fillId="0" borderId="0" xfId="2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2" fillId="0" borderId="0" xfId="2" applyFont="1" applyFill="1" applyAlignment="1">
      <alignment horizontal="center"/>
    </xf>
    <xf numFmtId="0" fontId="35" fillId="0" borderId="17" xfId="2" applyFont="1" applyFill="1" applyBorder="1" applyAlignment="1">
      <alignment horizontal="left" vertical="top" wrapText="1"/>
    </xf>
    <xf numFmtId="0" fontId="37" fillId="0" borderId="1" xfId="2" applyFont="1" applyFill="1" applyBorder="1" applyAlignment="1">
      <alignment horizontal="center" vertical="center" wrapText="1"/>
    </xf>
    <xf numFmtId="0" fontId="37" fillId="0" borderId="1" xfId="2" applyFont="1" applyFill="1" applyBorder="1" applyAlignment="1">
      <alignment horizontal="center" vertical="center" wrapText="1"/>
    </xf>
    <xf numFmtId="0" fontId="37" fillId="0" borderId="1" xfId="2" applyFont="1" applyBorder="1" applyAlignment="1">
      <alignment horizontal="center" vertical="center"/>
    </xf>
    <xf numFmtId="167" fontId="37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" fontId="10" fillId="0" borderId="1" xfId="2" applyNumberFormat="1" applyFont="1" applyFill="1" applyBorder="1" applyAlignment="1">
      <alignment horizontal="center" vertical="center" wrapText="1"/>
    </xf>
    <xf numFmtId="167" fontId="10" fillId="0" borderId="1" xfId="2" applyNumberFormat="1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40" fillId="0" borderId="1" xfId="45" applyFont="1" applyFill="1" applyBorder="1" applyAlignment="1">
      <alignment horizontal="center" vertical="center" wrapText="1"/>
    </xf>
    <xf numFmtId="0" fontId="40" fillId="0" borderId="2" xfId="45" applyFont="1" applyFill="1" applyBorder="1" applyAlignment="1">
      <alignment horizontal="center" vertical="center" wrapText="1"/>
    </xf>
    <xf numFmtId="167" fontId="35" fillId="0" borderId="16" xfId="2" applyNumberFormat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7" fillId="0" borderId="1" xfId="2" applyFont="1" applyFill="1" applyBorder="1" applyAlignment="1">
      <alignment horizontal="center" vertical="center" wrapText="1"/>
    </xf>
    <xf numFmtId="0" fontId="42" fillId="0" borderId="0" xfId="0" applyFont="1" applyFill="1" applyAlignment="1">
      <alignment vertical="center"/>
    </xf>
    <xf numFmtId="0" fontId="46" fillId="0" borderId="0" xfId="1" applyFont="1"/>
    <xf numFmtId="0" fontId="47" fillId="0" borderId="0" xfId="1" applyFont="1" applyAlignment="1">
      <alignment horizontal="left" vertical="center"/>
    </xf>
    <xf numFmtId="0" fontId="46" fillId="0" borderId="0" xfId="1" applyFont="1" applyFill="1"/>
    <xf numFmtId="0" fontId="3" fillId="0" borderId="0" xfId="1" applyFont="1" applyAlignment="1">
      <alignment vertical="center"/>
    </xf>
    <xf numFmtId="0" fontId="46" fillId="0" borderId="0" xfId="1" applyFont="1" applyBorder="1"/>
    <xf numFmtId="0" fontId="3" fillId="0" borderId="0" xfId="1" applyFont="1"/>
    <xf numFmtId="0" fontId="11" fillId="0" borderId="0" xfId="2" applyFont="1"/>
    <xf numFmtId="0" fontId="11" fillId="0" borderId="0" xfId="2" applyFont="1" applyFill="1"/>
    <xf numFmtId="0" fontId="42" fillId="0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7" fillId="0" borderId="1" xfId="2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0" fontId="37" fillId="0" borderId="6" xfId="2" applyFont="1" applyFill="1" applyBorder="1" applyAlignment="1">
      <alignment horizontal="center" vertical="center" wrapText="1"/>
    </xf>
    <xf numFmtId="0" fontId="37" fillId="0" borderId="4" xfId="2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7" fillId="0" borderId="1" xfId="2" applyFont="1" applyBorder="1" applyAlignment="1">
      <alignment horizontal="center" vertical="center"/>
    </xf>
    <xf numFmtId="0" fontId="42" fillId="0" borderId="0" xfId="2" applyFont="1" applyFill="1" applyAlignment="1">
      <alignment horizontal="center"/>
    </xf>
    <xf numFmtId="0" fontId="37" fillId="0" borderId="1" xfId="52" applyFont="1" applyFill="1" applyBorder="1" applyAlignment="1">
      <alignment horizontal="center" vertical="center" wrapText="1"/>
    </xf>
    <xf numFmtId="0" fontId="37" fillId="0" borderId="3" xfId="52" applyFont="1" applyFill="1" applyBorder="1" applyAlignment="1">
      <alignment horizontal="center" vertical="center"/>
    </xf>
    <xf numFmtId="0" fontId="37" fillId="0" borderId="5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5" fillId="0" borderId="17" xfId="2" applyFont="1" applyFill="1" applyBorder="1" applyAlignment="1">
      <alignment horizontal="left" vertical="top" wrapText="1"/>
    </xf>
    <xf numFmtId="0" fontId="35" fillId="0" borderId="20" xfId="2" applyFont="1" applyFill="1" applyBorder="1" applyAlignment="1">
      <alignment horizontal="left" vertical="top" wrapText="1"/>
    </xf>
    <xf numFmtId="0" fontId="35" fillId="0" borderId="18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382"/>
  <sheetViews>
    <sheetView tabSelected="1" zoomScaleNormal="100" workbookViewId="0">
      <selection activeCell="A16" sqref="A16:C16"/>
    </sheetView>
  </sheetViews>
  <sheetFormatPr defaultColWidth="9.109375" defaultRowHeight="14.4" x14ac:dyDescent="0.3"/>
  <cols>
    <col min="1" max="1" width="6.109375" style="1" customWidth="1"/>
    <col min="2" max="2" width="53.5546875" style="1" customWidth="1"/>
    <col min="3" max="3" width="98.33203125" style="1" customWidth="1"/>
    <col min="4" max="4" width="14.44140625" style="1" customWidth="1"/>
    <col min="5" max="5" width="36.5546875" style="1" customWidth="1"/>
    <col min="6" max="6" width="20" style="1" customWidth="1"/>
    <col min="7" max="7" width="25.5546875" style="1" customWidth="1"/>
    <col min="8" max="8" width="16.44140625" style="1" customWidth="1"/>
    <col min="9" max="16384" width="9.109375" style="1"/>
  </cols>
  <sheetData>
    <row r="1" spans="1:29" s="7" customFormat="1" ht="18.75" customHeight="1" x14ac:dyDescent="0.25">
      <c r="A1" s="11"/>
      <c r="C1" s="22" t="s">
        <v>22</v>
      </c>
      <c r="E1" s="9"/>
      <c r="F1" s="9"/>
    </row>
    <row r="2" spans="1:29" s="7" customFormat="1" ht="18.75" customHeight="1" x14ac:dyDescent="0.35">
      <c r="A2" s="11"/>
      <c r="C2" s="8" t="s">
        <v>6</v>
      </c>
      <c r="E2" s="9"/>
      <c r="F2" s="9"/>
    </row>
    <row r="3" spans="1:29" s="7" customFormat="1" ht="18" x14ac:dyDescent="0.35">
      <c r="A3" s="10"/>
      <c r="C3" s="8" t="s">
        <v>21</v>
      </c>
      <c r="E3" s="9"/>
      <c r="F3" s="9"/>
    </row>
    <row r="4" spans="1:29" s="7" customFormat="1" ht="18" x14ac:dyDescent="0.35">
      <c r="A4" s="10"/>
      <c r="C4" s="8"/>
      <c r="E4" s="9"/>
      <c r="F4" s="9"/>
    </row>
    <row r="5" spans="1:29" s="107" customFormat="1" ht="17.399999999999999" x14ac:dyDescent="0.3">
      <c r="A5" s="115" t="s">
        <v>169</v>
      </c>
      <c r="B5" s="115"/>
      <c r="C5" s="115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</row>
    <row r="6" spans="1:29" s="107" customFormat="1" ht="18" x14ac:dyDescent="0.35">
      <c r="A6" s="108"/>
      <c r="E6" s="109"/>
      <c r="F6" s="109"/>
      <c r="G6" s="8"/>
    </row>
    <row r="7" spans="1:29" s="107" customFormat="1" ht="17.399999999999999" x14ac:dyDescent="0.3">
      <c r="A7" s="119" t="s">
        <v>5</v>
      </c>
      <c r="B7" s="119"/>
      <c r="C7" s="119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</row>
    <row r="8" spans="1:29" s="107" customFormat="1" ht="17.399999999999999" x14ac:dyDescent="0.3">
      <c r="A8" s="119"/>
      <c r="B8" s="119"/>
      <c r="C8" s="119"/>
      <c r="D8" s="103"/>
      <c r="E8" s="103"/>
      <c r="F8" s="103"/>
      <c r="G8" s="103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</row>
    <row r="9" spans="1:29" s="107" customFormat="1" ht="17.399999999999999" x14ac:dyDescent="0.3">
      <c r="A9" s="116" t="s">
        <v>164</v>
      </c>
      <c r="B9" s="116"/>
      <c r="C9" s="116"/>
      <c r="D9" s="5"/>
      <c r="E9" s="5"/>
      <c r="F9" s="5"/>
      <c r="G9" s="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</row>
    <row r="10" spans="1:29" s="107" customFormat="1" ht="18" x14ac:dyDescent="0.3">
      <c r="A10" s="117" t="s">
        <v>4</v>
      </c>
      <c r="B10" s="117"/>
      <c r="C10" s="117"/>
      <c r="D10" s="110"/>
      <c r="E10" s="110"/>
      <c r="F10" s="110"/>
      <c r="G10" s="110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</row>
    <row r="11" spans="1:29" s="107" customFormat="1" ht="17.399999999999999" x14ac:dyDescent="0.3">
      <c r="A11" s="119"/>
      <c r="B11" s="119"/>
      <c r="C11" s="119"/>
      <c r="D11" s="103"/>
      <c r="E11" s="103"/>
      <c r="F11" s="103"/>
      <c r="G11" s="103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</row>
    <row r="12" spans="1:29" s="107" customFormat="1" ht="17.399999999999999" x14ac:dyDescent="0.3">
      <c r="A12" s="116" t="s">
        <v>181</v>
      </c>
      <c r="B12" s="116"/>
      <c r="C12" s="116"/>
      <c r="D12" s="5"/>
      <c r="E12" s="5"/>
      <c r="F12" s="5"/>
      <c r="G12" s="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</row>
    <row r="13" spans="1:29" s="107" customFormat="1" ht="18" x14ac:dyDescent="0.3">
      <c r="A13" s="117" t="s">
        <v>3</v>
      </c>
      <c r="B13" s="117"/>
      <c r="C13" s="117"/>
      <c r="D13" s="110"/>
      <c r="E13" s="110"/>
      <c r="F13" s="110"/>
      <c r="G13" s="110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</row>
    <row r="14" spans="1:29" s="111" customFormat="1" ht="15.75" customHeight="1" x14ac:dyDescent="0.3">
      <c r="A14" s="120"/>
      <c r="B14" s="120"/>
      <c r="C14" s="120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9" s="112" customFormat="1" ht="21.6" customHeight="1" x14ac:dyDescent="0.35">
      <c r="A15" s="116" t="s">
        <v>176</v>
      </c>
      <c r="B15" s="116"/>
      <c r="C15" s="116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9" s="112" customFormat="1" ht="15" customHeight="1" x14ac:dyDescent="0.35">
      <c r="A16" s="117" t="s">
        <v>2</v>
      </c>
      <c r="B16" s="117"/>
      <c r="C16" s="117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</row>
    <row r="17" spans="1:21" s="112" customFormat="1" ht="15" customHeight="1" x14ac:dyDescent="0.35">
      <c r="A17" s="117"/>
      <c r="B17" s="117"/>
      <c r="C17" s="117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112" customFormat="1" ht="27.75" customHeight="1" x14ac:dyDescent="0.35">
      <c r="A18" s="118" t="s">
        <v>156</v>
      </c>
      <c r="B18" s="118"/>
      <c r="C18" s="11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5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5">
      <c r="A20" s="14" t="s">
        <v>1</v>
      </c>
      <c r="B20" s="21" t="s">
        <v>20</v>
      </c>
      <c r="C20" s="20" t="s">
        <v>19</v>
      </c>
      <c r="D20" s="18"/>
      <c r="E20" s="18"/>
      <c r="F20" s="18"/>
      <c r="G20" s="18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6"/>
      <c r="T20" s="16"/>
      <c r="U20" s="16"/>
    </row>
    <row r="21" spans="1:21" s="2" customFormat="1" ht="16.5" customHeight="1" x14ac:dyDescent="0.25">
      <c r="A21" s="20">
        <v>1</v>
      </c>
      <c r="B21" s="21">
        <v>2</v>
      </c>
      <c r="C21" s="20">
        <v>3</v>
      </c>
      <c r="D21" s="18"/>
      <c r="E21" s="18"/>
      <c r="F21" s="18"/>
      <c r="G21" s="18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6"/>
      <c r="T21" s="16"/>
      <c r="U21" s="16"/>
    </row>
    <row r="22" spans="1:21" s="2" customFormat="1" ht="69" customHeight="1" x14ac:dyDescent="0.25">
      <c r="A22" s="13" t="s">
        <v>18</v>
      </c>
      <c r="B22" s="19" t="s">
        <v>158</v>
      </c>
      <c r="C22" s="100" t="s">
        <v>179</v>
      </c>
      <c r="D22" s="18"/>
      <c r="E22" s="18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6"/>
      <c r="R22" s="16"/>
      <c r="S22" s="16"/>
      <c r="T22" s="16"/>
      <c r="U22" s="16"/>
    </row>
    <row r="23" spans="1:21" ht="42.75" customHeight="1" x14ac:dyDescent="0.3">
      <c r="A23" s="13" t="s">
        <v>17</v>
      </c>
      <c r="B23" s="15" t="s">
        <v>14</v>
      </c>
      <c r="C23" s="14" t="s">
        <v>170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4" spans="1:21" ht="54" customHeight="1" x14ac:dyDescent="0.3">
      <c r="A24" s="13" t="s">
        <v>16</v>
      </c>
      <c r="B24" s="15" t="s">
        <v>161</v>
      </c>
      <c r="C24" s="14" t="s">
        <v>177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spans="1:21" ht="46.2" customHeight="1" x14ac:dyDescent="0.3">
      <c r="A25" s="13" t="s">
        <v>15</v>
      </c>
      <c r="B25" s="15" t="s">
        <v>162</v>
      </c>
      <c r="C25" s="14" t="s">
        <v>170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1:21" ht="42.75" customHeight="1" x14ac:dyDescent="0.3">
      <c r="A26" s="13" t="s">
        <v>13</v>
      </c>
      <c r="B26" s="15" t="s">
        <v>97</v>
      </c>
      <c r="C26" s="14" t="s">
        <v>170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</row>
    <row r="27" spans="1:21" ht="45.6" customHeight="1" x14ac:dyDescent="0.3">
      <c r="A27" s="13" t="s">
        <v>12</v>
      </c>
      <c r="B27" s="15" t="s">
        <v>159</v>
      </c>
      <c r="C27" s="101" t="s">
        <v>180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</row>
    <row r="28" spans="1:21" ht="42.75" customHeight="1" x14ac:dyDescent="0.3">
      <c r="A28" s="13" t="s">
        <v>10</v>
      </c>
      <c r="B28" s="15" t="s">
        <v>11</v>
      </c>
      <c r="C28" s="14" t="s">
        <v>171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</row>
    <row r="29" spans="1:21" ht="42.75" customHeight="1" x14ac:dyDescent="0.3">
      <c r="A29" s="13" t="s">
        <v>8</v>
      </c>
      <c r="B29" s="14" t="s">
        <v>9</v>
      </c>
      <c r="C29" s="14" t="s">
        <v>171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spans="1:21" ht="42.75" customHeight="1" x14ac:dyDescent="0.3">
      <c r="A30" s="13" t="s">
        <v>23</v>
      </c>
      <c r="B30" s="14" t="s">
        <v>7</v>
      </c>
      <c r="C30" s="14" t="s">
        <v>170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</row>
    <row r="31" spans="1:21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</row>
    <row r="32" spans="1:21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</row>
    <row r="33" spans="1:21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</row>
    <row r="34" spans="1:21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</row>
    <row r="35" spans="1:21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1:21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</row>
    <row r="37" spans="1:21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</row>
    <row r="38" spans="1:21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</row>
    <row r="39" spans="1:21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</row>
    <row r="40" spans="1:21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</row>
    <row r="41" spans="1:21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</row>
    <row r="42" spans="1:21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</row>
    <row r="43" spans="1:21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1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</row>
    <row r="48" spans="1:21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</row>
    <row r="49" spans="1:21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21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</row>
    <row r="51" spans="1:21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</row>
    <row r="52" spans="1:21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</row>
    <row r="53" spans="1:21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</row>
    <row r="54" spans="1:21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</row>
    <row r="55" spans="1:21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</row>
    <row r="56" spans="1:21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</row>
    <row r="57" spans="1:21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</row>
    <row r="58" spans="1:21" x14ac:dyDescent="0.3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</row>
    <row r="59" spans="1:21" x14ac:dyDescent="0.3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</row>
    <row r="60" spans="1:21" x14ac:dyDescent="0.3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</row>
    <row r="61" spans="1:21" x14ac:dyDescent="0.3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</row>
    <row r="62" spans="1:21" x14ac:dyDescent="0.3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</row>
    <row r="63" spans="1:21" x14ac:dyDescent="0.3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</row>
    <row r="64" spans="1:21" x14ac:dyDescent="0.3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</row>
    <row r="65" spans="1:21" x14ac:dyDescent="0.3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</row>
    <row r="66" spans="1:21" x14ac:dyDescent="0.3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</row>
    <row r="67" spans="1:21" x14ac:dyDescent="0.3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</row>
    <row r="68" spans="1:21" x14ac:dyDescent="0.3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</row>
    <row r="69" spans="1:21" x14ac:dyDescent="0.3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</row>
    <row r="70" spans="1:21" x14ac:dyDescent="0.3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</row>
    <row r="71" spans="1:21" x14ac:dyDescent="0.3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</row>
    <row r="72" spans="1:21" x14ac:dyDescent="0.3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</row>
    <row r="73" spans="1:21" x14ac:dyDescent="0.3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</row>
    <row r="74" spans="1:21" x14ac:dyDescent="0.3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</row>
    <row r="75" spans="1:21" x14ac:dyDescent="0.3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</row>
    <row r="76" spans="1:21" x14ac:dyDescent="0.3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</row>
    <row r="77" spans="1:21" x14ac:dyDescent="0.3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</row>
    <row r="78" spans="1:21" x14ac:dyDescent="0.3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</row>
    <row r="79" spans="1:21" x14ac:dyDescent="0.3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</row>
    <row r="80" spans="1:21" x14ac:dyDescent="0.3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</row>
    <row r="81" spans="1:21" x14ac:dyDescent="0.3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</row>
    <row r="82" spans="1:21" x14ac:dyDescent="0.3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</row>
    <row r="83" spans="1:21" x14ac:dyDescent="0.3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</row>
    <row r="84" spans="1:21" x14ac:dyDescent="0.3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</row>
    <row r="85" spans="1:21" x14ac:dyDescent="0.3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</row>
    <row r="86" spans="1:21" x14ac:dyDescent="0.3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</row>
    <row r="87" spans="1:21" x14ac:dyDescent="0.3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</row>
    <row r="88" spans="1:21" x14ac:dyDescent="0.3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</row>
    <row r="89" spans="1:21" x14ac:dyDescent="0.3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</row>
    <row r="90" spans="1:21" x14ac:dyDescent="0.3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</row>
    <row r="91" spans="1:21" x14ac:dyDescent="0.3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</row>
    <row r="92" spans="1:21" x14ac:dyDescent="0.3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</row>
    <row r="93" spans="1:21" x14ac:dyDescent="0.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</row>
    <row r="94" spans="1:21" x14ac:dyDescent="0.3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</row>
    <row r="95" spans="1:21" x14ac:dyDescent="0.3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</row>
    <row r="96" spans="1:21" x14ac:dyDescent="0.3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</row>
    <row r="97" spans="1:21" x14ac:dyDescent="0.3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</row>
    <row r="98" spans="1:21" x14ac:dyDescent="0.3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</row>
    <row r="99" spans="1:21" x14ac:dyDescent="0.3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</row>
    <row r="100" spans="1:21" x14ac:dyDescent="0.3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</row>
    <row r="101" spans="1:21" x14ac:dyDescent="0.3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</row>
    <row r="102" spans="1:21" x14ac:dyDescent="0.3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</row>
    <row r="103" spans="1:21" x14ac:dyDescent="0.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</row>
    <row r="104" spans="1:21" x14ac:dyDescent="0.3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</row>
    <row r="105" spans="1:21" x14ac:dyDescent="0.3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</row>
    <row r="106" spans="1:21" x14ac:dyDescent="0.3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</row>
    <row r="107" spans="1:21" x14ac:dyDescent="0.3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</row>
    <row r="108" spans="1:21" x14ac:dyDescent="0.3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</row>
    <row r="109" spans="1:21" x14ac:dyDescent="0.3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</row>
    <row r="110" spans="1:21" x14ac:dyDescent="0.3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</row>
    <row r="111" spans="1:21" x14ac:dyDescent="0.3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</row>
    <row r="112" spans="1:21" x14ac:dyDescent="0.3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</row>
    <row r="113" spans="1:21" x14ac:dyDescent="0.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</row>
    <row r="114" spans="1:21" x14ac:dyDescent="0.3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</row>
    <row r="115" spans="1:21" x14ac:dyDescent="0.3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</row>
    <row r="116" spans="1:21" x14ac:dyDescent="0.3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</row>
    <row r="117" spans="1:21" x14ac:dyDescent="0.3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</row>
    <row r="118" spans="1:21" x14ac:dyDescent="0.3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</row>
    <row r="119" spans="1:21" x14ac:dyDescent="0.3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</row>
    <row r="120" spans="1:21" x14ac:dyDescent="0.3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</row>
    <row r="121" spans="1:21" x14ac:dyDescent="0.3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</row>
    <row r="122" spans="1:21" x14ac:dyDescent="0.3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</row>
    <row r="123" spans="1:21" x14ac:dyDescent="0.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</row>
    <row r="124" spans="1:21" x14ac:dyDescent="0.3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</row>
    <row r="125" spans="1:21" x14ac:dyDescent="0.3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</row>
    <row r="126" spans="1:21" x14ac:dyDescent="0.3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</row>
    <row r="127" spans="1:21" x14ac:dyDescent="0.3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</row>
    <row r="128" spans="1:21" x14ac:dyDescent="0.3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</row>
    <row r="129" spans="1:21" x14ac:dyDescent="0.3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</row>
    <row r="130" spans="1:21" x14ac:dyDescent="0.3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</row>
    <row r="131" spans="1:21" x14ac:dyDescent="0.3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</row>
    <row r="132" spans="1:21" x14ac:dyDescent="0.3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</row>
    <row r="133" spans="1:21" x14ac:dyDescent="0.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</row>
    <row r="134" spans="1:21" x14ac:dyDescent="0.3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</row>
    <row r="135" spans="1:21" x14ac:dyDescent="0.3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</row>
    <row r="136" spans="1:21" x14ac:dyDescent="0.3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</row>
    <row r="137" spans="1:21" x14ac:dyDescent="0.3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</row>
    <row r="138" spans="1:21" x14ac:dyDescent="0.3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</row>
    <row r="139" spans="1:21" x14ac:dyDescent="0.3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</row>
    <row r="140" spans="1:21" x14ac:dyDescent="0.3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</row>
    <row r="141" spans="1:21" x14ac:dyDescent="0.3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</row>
    <row r="142" spans="1:21" x14ac:dyDescent="0.3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</row>
    <row r="143" spans="1:21" x14ac:dyDescent="0.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</row>
    <row r="144" spans="1:21" x14ac:dyDescent="0.3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</row>
    <row r="145" spans="1:21" x14ac:dyDescent="0.3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</row>
    <row r="146" spans="1:21" x14ac:dyDescent="0.3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</row>
    <row r="147" spans="1:21" x14ac:dyDescent="0.3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</row>
    <row r="148" spans="1:21" x14ac:dyDescent="0.3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</row>
    <row r="149" spans="1:21" x14ac:dyDescent="0.3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</row>
    <row r="150" spans="1:21" x14ac:dyDescent="0.3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</row>
    <row r="151" spans="1:21" x14ac:dyDescent="0.3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</row>
    <row r="152" spans="1:21" x14ac:dyDescent="0.3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</row>
    <row r="153" spans="1:21" x14ac:dyDescent="0.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</row>
    <row r="154" spans="1:21" x14ac:dyDescent="0.3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</row>
    <row r="155" spans="1:21" x14ac:dyDescent="0.3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</row>
    <row r="156" spans="1:21" x14ac:dyDescent="0.3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</row>
    <row r="157" spans="1:21" x14ac:dyDescent="0.3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</row>
    <row r="158" spans="1:21" x14ac:dyDescent="0.3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</row>
    <row r="159" spans="1:21" x14ac:dyDescent="0.3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</row>
    <row r="160" spans="1:21" x14ac:dyDescent="0.3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</row>
    <row r="161" spans="1:21" x14ac:dyDescent="0.3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</row>
    <row r="162" spans="1:21" x14ac:dyDescent="0.3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</row>
    <row r="163" spans="1:21" x14ac:dyDescent="0.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</row>
    <row r="164" spans="1:21" x14ac:dyDescent="0.3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</row>
    <row r="165" spans="1:21" x14ac:dyDescent="0.3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</row>
    <row r="166" spans="1:21" x14ac:dyDescent="0.3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</row>
    <row r="167" spans="1:21" x14ac:dyDescent="0.3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</row>
    <row r="168" spans="1:21" x14ac:dyDescent="0.3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</row>
    <row r="169" spans="1:21" x14ac:dyDescent="0.3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</row>
    <row r="170" spans="1:21" x14ac:dyDescent="0.3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</row>
    <row r="171" spans="1:21" x14ac:dyDescent="0.3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</row>
    <row r="172" spans="1:21" x14ac:dyDescent="0.3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</row>
    <row r="173" spans="1:21" x14ac:dyDescent="0.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</row>
    <row r="174" spans="1:21" x14ac:dyDescent="0.3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</row>
    <row r="175" spans="1:21" x14ac:dyDescent="0.3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</row>
    <row r="176" spans="1:21" x14ac:dyDescent="0.3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</row>
    <row r="177" spans="1:21" x14ac:dyDescent="0.3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</row>
    <row r="178" spans="1:21" x14ac:dyDescent="0.3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</row>
    <row r="179" spans="1:21" x14ac:dyDescent="0.3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</row>
    <row r="180" spans="1:21" x14ac:dyDescent="0.3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</row>
    <row r="181" spans="1:21" x14ac:dyDescent="0.3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</row>
    <row r="182" spans="1:21" x14ac:dyDescent="0.3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</row>
    <row r="183" spans="1:21" x14ac:dyDescent="0.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</row>
    <row r="184" spans="1:21" x14ac:dyDescent="0.3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</row>
    <row r="185" spans="1:21" x14ac:dyDescent="0.3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</row>
    <row r="186" spans="1:21" x14ac:dyDescent="0.3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</row>
    <row r="187" spans="1:21" x14ac:dyDescent="0.3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</row>
    <row r="188" spans="1:21" x14ac:dyDescent="0.3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</row>
    <row r="189" spans="1:21" x14ac:dyDescent="0.3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</row>
    <row r="190" spans="1:21" x14ac:dyDescent="0.3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</row>
    <row r="191" spans="1:21" x14ac:dyDescent="0.3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</row>
    <row r="192" spans="1:21" x14ac:dyDescent="0.3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</row>
    <row r="193" spans="1:21" x14ac:dyDescent="0.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</row>
    <row r="194" spans="1:21" x14ac:dyDescent="0.3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</row>
    <row r="195" spans="1:21" x14ac:dyDescent="0.3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</row>
    <row r="196" spans="1:21" x14ac:dyDescent="0.3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</row>
    <row r="197" spans="1:21" x14ac:dyDescent="0.3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</row>
    <row r="198" spans="1:21" x14ac:dyDescent="0.3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</row>
    <row r="199" spans="1:21" x14ac:dyDescent="0.3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</row>
    <row r="200" spans="1:21" x14ac:dyDescent="0.3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</row>
    <row r="201" spans="1:21" x14ac:dyDescent="0.3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</row>
    <row r="202" spans="1:21" x14ac:dyDescent="0.3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</row>
    <row r="203" spans="1:21" x14ac:dyDescent="0.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</row>
    <row r="204" spans="1:21" x14ac:dyDescent="0.3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</row>
    <row r="205" spans="1:21" x14ac:dyDescent="0.3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</row>
    <row r="206" spans="1:21" x14ac:dyDescent="0.3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</row>
    <row r="207" spans="1:21" x14ac:dyDescent="0.3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</row>
    <row r="208" spans="1:21" x14ac:dyDescent="0.3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</row>
    <row r="209" spans="1:21" x14ac:dyDescent="0.3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</row>
    <row r="210" spans="1:21" x14ac:dyDescent="0.3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</row>
    <row r="211" spans="1:21" x14ac:dyDescent="0.3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</row>
    <row r="212" spans="1:21" x14ac:dyDescent="0.3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</row>
    <row r="213" spans="1:21" x14ac:dyDescent="0.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</row>
    <row r="214" spans="1:21" x14ac:dyDescent="0.3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</row>
    <row r="215" spans="1:21" x14ac:dyDescent="0.3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</row>
    <row r="216" spans="1:21" x14ac:dyDescent="0.3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</row>
    <row r="217" spans="1:21" x14ac:dyDescent="0.3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</row>
    <row r="218" spans="1:21" x14ac:dyDescent="0.3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</row>
    <row r="219" spans="1:21" x14ac:dyDescent="0.3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</row>
    <row r="220" spans="1:21" x14ac:dyDescent="0.3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</row>
    <row r="221" spans="1:21" x14ac:dyDescent="0.3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</row>
    <row r="222" spans="1:21" x14ac:dyDescent="0.3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</row>
    <row r="223" spans="1:21" x14ac:dyDescent="0.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</row>
    <row r="224" spans="1:21" x14ac:dyDescent="0.3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</row>
    <row r="225" spans="1:21" x14ac:dyDescent="0.3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</row>
    <row r="226" spans="1:21" x14ac:dyDescent="0.3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</row>
    <row r="227" spans="1:21" x14ac:dyDescent="0.3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</row>
    <row r="228" spans="1:21" x14ac:dyDescent="0.3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</row>
    <row r="229" spans="1:21" x14ac:dyDescent="0.3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</row>
    <row r="230" spans="1:21" x14ac:dyDescent="0.3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</row>
    <row r="231" spans="1:21" x14ac:dyDescent="0.3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</row>
    <row r="232" spans="1:21" x14ac:dyDescent="0.3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</row>
    <row r="233" spans="1:21" x14ac:dyDescent="0.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</row>
    <row r="234" spans="1:21" x14ac:dyDescent="0.3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</row>
    <row r="235" spans="1:21" x14ac:dyDescent="0.3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</row>
    <row r="236" spans="1:21" x14ac:dyDescent="0.3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</row>
    <row r="237" spans="1:21" x14ac:dyDescent="0.3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</row>
    <row r="238" spans="1:21" x14ac:dyDescent="0.3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</row>
    <row r="239" spans="1:21" x14ac:dyDescent="0.3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</row>
    <row r="240" spans="1:21" x14ac:dyDescent="0.3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</row>
    <row r="241" spans="1:21" x14ac:dyDescent="0.3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</row>
    <row r="242" spans="1:21" x14ac:dyDescent="0.3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</row>
    <row r="243" spans="1:21" x14ac:dyDescent="0.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</row>
    <row r="244" spans="1:21" x14ac:dyDescent="0.3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</row>
    <row r="245" spans="1:21" x14ac:dyDescent="0.3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</row>
    <row r="246" spans="1:21" x14ac:dyDescent="0.3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</row>
    <row r="247" spans="1:21" x14ac:dyDescent="0.3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</row>
    <row r="248" spans="1:21" x14ac:dyDescent="0.3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</row>
    <row r="249" spans="1:21" x14ac:dyDescent="0.3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</row>
    <row r="250" spans="1:21" x14ac:dyDescent="0.3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</row>
    <row r="251" spans="1:21" x14ac:dyDescent="0.3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</row>
    <row r="252" spans="1:21" x14ac:dyDescent="0.3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</row>
    <row r="253" spans="1:21" x14ac:dyDescent="0.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</row>
    <row r="254" spans="1:21" x14ac:dyDescent="0.3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</row>
    <row r="255" spans="1:21" x14ac:dyDescent="0.3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</row>
    <row r="256" spans="1:21" x14ac:dyDescent="0.3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</row>
    <row r="257" spans="1:21" x14ac:dyDescent="0.3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</row>
    <row r="258" spans="1:21" x14ac:dyDescent="0.3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</row>
    <row r="259" spans="1:21" x14ac:dyDescent="0.3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</row>
    <row r="260" spans="1:21" x14ac:dyDescent="0.3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</row>
    <row r="261" spans="1:21" x14ac:dyDescent="0.3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</row>
    <row r="262" spans="1:21" x14ac:dyDescent="0.3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</row>
    <row r="263" spans="1:21" x14ac:dyDescent="0.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</row>
    <row r="264" spans="1:21" x14ac:dyDescent="0.3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</row>
    <row r="265" spans="1:21" x14ac:dyDescent="0.3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</row>
    <row r="266" spans="1:21" x14ac:dyDescent="0.3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</row>
    <row r="267" spans="1:21" x14ac:dyDescent="0.3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</row>
    <row r="268" spans="1:21" x14ac:dyDescent="0.3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</row>
    <row r="269" spans="1:21" x14ac:dyDescent="0.3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</row>
    <row r="270" spans="1:21" x14ac:dyDescent="0.3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</row>
    <row r="271" spans="1:21" x14ac:dyDescent="0.3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</row>
    <row r="272" spans="1:21" x14ac:dyDescent="0.3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</row>
    <row r="273" spans="1:21" x14ac:dyDescent="0.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</row>
    <row r="274" spans="1:21" x14ac:dyDescent="0.3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</row>
    <row r="275" spans="1:21" x14ac:dyDescent="0.3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</row>
    <row r="276" spans="1:21" x14ac:dyDescent="0.3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</row>
    <row r="277" spans="1:21" x14ac:dyDescent="0.3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</row>
    <row r="278" spans="1:21" x14ac:dyDescent="0.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</row>
    <row r="279" spans="1:21" x14ac:dyDescent="0.3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</row>
    <row r="280" spans="1:21" x14ac:dyDescent="0.3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</row>
    <row r="281" spans="1:21" x14ac:dyDescent="0.3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</row>
    <row r="282" spans="1:21" x14ac:dyDescent="0.3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</row>
    <row r="283" spans="1:21" x14ac:dyDescent="0.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</row>
    <row r="284" spans="1:21" x14ac:dyDescent="0.3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</row>
    <row r="285" spans="1:21" x14ac:dyDescent="0.3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</row>
    <row r="286" spans="1:21" x14ac:dyDescent="0.3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</row>
    <row r="287" spans="1:21" x14ac:dyDescent="0.3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</row>
    <row r="288" spans="1:21" x14ac:dyDescent="0.3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</row>
    <row r="289" spans="1:21" x14ac:dyDescent="0.3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</row>
    <row r="290" spans="1:21" x14ac:dyDescent="0.3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</row>
    <row r="291" spans="1:21" x14ac:dyDescent="0.3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</row>
    <row r="292" spans="1:21" x14ac:dyDescent="0.3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</row>
    <row r="293" spans="1:21" x14ac:dyDescent="0.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</row>
    <row r="294" spans="1:21" x14ac:dyDescent="0.3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</row>
    <row r="295" spans="1:21" x14ac:dyDescent="0.3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</row>
    <row r="296" spans="1:21" x14ac:dyDescent="0.3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</row>
    <row r="297" spans="1:21" x14ac:dyDescent="0.3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</row>
    <row r="298" spans="1:21" x14ac:dyDescent="0.3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</row>
    <row r="299" spans="1:21" x14ac:dyDescent="0.3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</row>
    <row r="300" spans="1:21" x14ac:dyDescent="0.3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</row>
    <row r="301" spans="1:21" x14ac:dyDescent="0.3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</row>
    <row r="302" spans="1:21" x14ac:dyDescent="0.3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</row>
    <row r="303" spans="1:21" x14ac:dyDescent="0.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</row>
    <row r="304" spans="1:21" x14ac:dyDescent="0.3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</row>
    <row r="305" spans="1:21" x14ac:dyDescent="0.3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</row>
    <row r="306" spans="1:21" x14ac:dyDescent="0.3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</row>
    <row r="307" spans="1:21" x14ac:dyDescent="0.3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</row>
    <row r="308" spans="1:21" x14ac:dyDescent="0.3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</row>
    <row r="309" spans="1:21" x14ac:dyDescent="0.3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</row>
    <row r="310" spans="1:21" x14ac:dyDescent="0.3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</row>
    <row r="311" spans="1:21" x14ac:dyDescent="0.3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</row>
    <row r="312" spans="1:21" x14ac:dyDescent="0.3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</row>
    <row r="313" spans="1:21" x14ac:dyDescent="0.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</row>
    <row r="314" spans="1:21" x14ac:dyDescent="0.3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</row>
    <row r="315" spans="1:21" x14ac:dyDescent="0.3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</row>
    <row r="316" spans="1:21" x14ac:dyDescent="0.3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</row>
    <row r="317" spans="1:21" x14ac:dyDescent="0.3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</row>
    <row r="318" spans="1:21" x14ac:dyDescent="0.3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</row>
    <row r="319" spans="1:21" x14ac:dyDescent="0.3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</row>
    <row r="320" spans="1:21" x14ac:dyDescent="0.3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</row>
    <row r="321" spans="1:21" x14ac:dyDescent="0.3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</row>
    <row r="322" spans="1:21" x14ac:dyDescent="0.3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</row>
    <row r="323" spans="1:21" x14ac:dyDescent="0.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</row>
    <row r="324" spans="1:21" x14ac:dyDescent="0.3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</row>
    <row r="325" spans="1:21" x14ac:dyDescent="0.3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</row>
    <row r="326" spans="1:21" x14ac:dyDescent="0.3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</row>
    <row r="327" spans="1:21" x14ac:dyDescent="0.3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</row>
    <row r="328" spans="1:21" x14ac:dyDescent="0.3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</row>
    <row r="329" spans="1:21" x14ac:dyDescent="0.3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</row>
    <row r="330" spans="1:21" x14ac:dyDescent="0.3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</row>
    <row r="331" spans="1:21" x14ac:dyDescent="0.3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</row>
    <row r="332" spans="1:21" x14ac:dyDescent="0.3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</row>
    <row r="333" spans="1:21" x14ac:dyDescent="0.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</row>
    <row r="334" spans="1:21" x14ac:dyDescent="0.3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</row>
    <row r="335" spans="1:21" x14ac:dyDescent="0.3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</row>
    <row r="336" spans="1:21" x14ac:dyDescent="0.3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</row>
    <row r="337" spans="1:21" x14ac:dyDescent="0.3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</row>
    <row r="338" spans="1:21" x14ac:dyDescent="0.3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</row>
    <row r="339" spans="1:21" x14ac:dyDescent="0.3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</row>
    <row r="340" spans="1:21" x14ac:dyDescent="0.3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</row>
    <row r="341" spans="1:21" x14ac:dyDescent="0.3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</row>
    <row r="342" spans="1:21" x14ac:dyDescent="0.3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</row>
    <row r="343" spans="1:21" x14ac:dyDescent="0.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</row>
    <row r="344" spans="1:21" x14ac:dyDescent="0.3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</row>
    <row r="345" spans="1:21" x14ac:dyDescent="0.3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</row>
    <row r="346" spans="1:21" x14ac:dyDescent="0.3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</row>
    <row r="347" spans="1:21" x14ac:dyDescent="0.3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</row>
    <row r="348" spans="1:21" x14ac:dyDescent="0.3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</row>
    <row r="349" spans="1:21" x14ac:dyDescent="0.3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</row>
    <row r="350" spans="1:21" x14ac:dyDescent="0.3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</row>
    <row r="351" spans="1:21" x14ac:dyDescent="0.3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</row>
    <row r="352" spans="1:21" x14ac:dyDescent="0.3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</row>
    <row r="353" spans="1:21" x14ac:dyDescent="0.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</row>
    <row r="354" spans="1:21" x14ac:dyDescent="0.3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</row>
    <row r="355" spans="1:21" x14ac:dyDescent="0.3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</row>
    <row r="356" spans="1:21" x14ac:dyDescent="0.3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</row>
    <row r="357" spans="1:21" x14ac:dyDescent="0.3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</row>
    <row r="358" spans="1:21" x14ac:dyDescent="0.3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</row>
    <row r="359" spans="1:21" x14ac:dyDescent="0.3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</row>
    <row r="360" spans="1:21" x14ac:dyDescent="0.3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</row>
    <row r="361" spans="1:21" x14ac:dyDescent="0.3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</row>
    <row r="362" spans="1:21" x14ac:dyDescent="0.3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</row>
    <row r="363" spans="1:21" x14ac:dyDescent="0.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</row>
    <row r="364" spans="1:21" x14ac:dyDescent="0.3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</row>
    <row r="365" spans="1:21" x14ac:dyDescent="0.3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</row>
    <row r="366" spans="1:21" x14ac:dyDescent="0.3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</row>
    <row r="367" spans="1:21" x14ac:dyDescent="0.3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</row>
    <row r="368" spans="1:21" x14ac:dyDescent="0.3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</row>
    <row r="369" spans="1:21" x14ac:dyDescent="0.3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</row>
    <row r="370" spans="1:21" x14ac:dyDescent="0.3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</row>
    <row r="371" spans="1:21" x14ac:dyDescent="0.3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</row>
    <row r="372" spans="1:21" x14ac:dyDescent="0.3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</row>
    <row r="373" spans="1:21" x14ac:dyDescent="0.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</row>
    <row r="374" spans="1:21" x14ac:dyDescent="0.3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</row>
    <row r="375" spans="1:21" x14ac:dyDescent="0.3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</row>
    <row r="376" spans="1:21" x14ac:dyDescent="0.3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</row>
    <row r="377" spans="1:21" x14ac:dyDescent="0.3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</row>
    <row r="378" spans="1:21" x14ac:dyDescent="0.3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</row>
    <row r="379" spans="1:21" x14ac:dyDescent="0.3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</row>
    <row r="380" spans="1:21" x14ac:dyDescent="0.3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</row>
    <row r="381" spans="1:21" x14ac:dyDescent="0.3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</row>
    <row r="382" spans="1:21" x14ac:dyDescent="0.3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92"/>
  <sheetViews>
    <sheetView topLeftCell="A11" zoomScale="85" zoomScaleNormal="85" workbookViewId="0">
      <selection activeCell="C51" sqref="C51"/>
    </sheetView>
  </sheetViews>
  <sheetFormatPr defaultColWidth="9.109375" defaultRowHeight="15.6" x14ac:dyDescent="0.3"/>
  <cols>
    <col min="1" max="1" width="9.109375" style="25"/>
    <col min="2" max="2" width="57.88671875" style="25" customWidth="1"/>
    <col min="3" max="3" width="13" style="25" customWidth="1"/>
    <col min="4" max="4" width="17.88671875" style="25" customWidth="1"/>
    <col min="5" max="5" width="17.5546875" style="25" customWidth="1"/>
    <col min="6" max="6" width="18.6640625" style="25" customWidth="1"/>
    <col min="7" max="7" width="14.6640625" style="26" customWidth="1"/>
    <col min="8" max="8" width="9.88671875" style="26" customWidth="1"/>
    <col min="9" max="9" width="11.44140625" style="26" customWidth="1"/>
    <col min="10" max="10" width="12" style="26" customWidth="1"/>
    <col min="11" max="11" width="9.88671875" style="26" customWidth="1"/>
    <col min="12" max="12" width="6.6640625" style="25" hidden="1" customWidth="1"/>
    <col min="13" max="13" width="5.33203125" style="25" hidden="1" customWidth="1"/>
    <col min="14" max="14" width="8.5546875" style="25" hidden="1" customWidth="1"/>
    <col min="15" max="19" width="6.109375" style="25" hidden="1" customWidth="1"/>
    <col min="20" max="20" width="13.109375" style="25" customWidth="1"/>
    <col min="21" max="21" width="24.88671875" style="25" customWidth="1"/>
    <col min="22" max="16384" width="9.109375" style="25"/>
  </cols>
  <sheetData>
    <row r="1" spans="1:21" ht="18" x14ac:dyDescent="0.3">
      <c r="A1" s="26"/>
      <c r="B1" s="26"/>
      <c r="C1" s="26"/>
      <c r="D1" s="26"/>
      <c r="E1" s="26"/>
      <c r="F1" s="26"/>
      <c r="L1" s="26"/>
      <c r="M1" s="26"/>
      <c r="U1" s="22" t="s">
        <v>22</v>
      </c>
    </row>
    <row r="2" spans="1:21" ht="18" x14ac:dyDescent="0.35">
      <c r="A2" s="26"/>
      <c r="B2" s="26"/>
      <c r="C2" s="26"/>
      <c r="D2" s="26"/>
      <c r="E2" s="26"/>
      <c r="F2" s="26"/>
      <c r="L2" s="26"/>
      <c r="M2" s="26"/>
      <c r="U2" s="8" t="s">
        <v>6</v>
      </c>
    </row>
    <row r="3" spans="1:21" ht="18" x14ac:dyDescent="0.35">
      <c r="A3" s="26"/>
      <c r="B3" s="26"/>
      <c r="C3" s="26"/>
      <c r="D3" s="26"/>
      <c r="E3" s="26"/>
      <c r="F3" s="26"/>
      <c r="L3" s="26"/>
      <c r="M3" s="26"/>
      <c r="U3" s="8" t="s">
        <v>21</v>
      </c>
    </row>
    <row r="4" spans="1:21" s="113" customFormat="1" ht="18.75" customHeight="1" x14ac:dyDescent="0.35">
      <c r="A4" s="115" t="str">
        <f>'3.3 паспорт описание'!A5:C5</f>
        <v>Год раскрытия информации: 2021 год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s="113" customFormat="1" ht="18" x14ac:dyDescent="0.35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U5" s="8"/>
    </row>
    <row r="6" spans="1:21" s="113" customFormat="1" ht="18" x14ac:dyDescent="0.35">
      <c r="A6" s="119" t="s">
        <v>5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</row>
    <row r="7" spans="1:21" s="113" customFormat="1" ht="18" x14ac:dyDescent="0.35">
      <c r="A7" s="85"/>
      <c r="B7" s="85"/>
      <c r="C7" s="85"/>
      <c r="D7" s="85"/>
      <c r="E7" s="85"/>
      <c r="F7" s="85"/>
      <c r="G7" s="85"/>
      <c r="H7" s="85"/>
      <c r="I7" s="85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</row>
    <row r="8" spans="1:21" s="113" customFormat="1" ht="18" x14ac:dyDescent="0.35">
      <c r="A8" s="116" t="str">
        <f>'3.3 паспорт описание'!A9:C9</f>
        <v>АО "Ульяновская сетевая компания"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s="113" customFormat="1" ht="18.75" customHeight="1" x14ac:dyDescent="0.3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s="113" customFormat="1" ht="18" x14ac:dyDescent="0.35">
      <c r="A10" s="85"/>
      <c r="B10" s="85"/>
      <c r="C10" s="85"/>
      <c r="D10" s="85"/>
      <c r="E10" s="85"/>
      <c r="F10" s="85"/>
      <c r="G10" s="85"/>
      <c r="H10" s="85"/>
      <c r="I10" s="85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</row>
    <row r="11" spans="1:21" s="113" customFormat="1" ht="21" customHeight="1" x14ac:dyDescent="0.35">
      <c r="A11" s="116" t="str">
        <f>'3.3 паспорт описание'!A12:C12</f>
        <v>L/УСК/73/П11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</row>
    <row r="12" spans="1:21" s="113" customFormat="1" ht="18" x14ac:dyDescent="0.35">
      <c r="A12" s="117" t="s">
        <v>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s="113" customFormat="1" ht="16.5" customHeight="1" x14ac:dyDescent="0.35">
      <c r="A13" s="6"/>
      <c r="B13" s="6"/>
      <c r="C13" s="6"/>
      <c r="D13" s="6"/>
      <c r="E13" s="6"/>
      <c r="F13" s="6"/>
      <c r="G13" s="6"/>
      <c r="H13" s="6"/>
      <c r="I13" s="6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</row>
    <row r="14" spans="1:21" s="113" customFormat="1" ht="22.8" customHeight="1" x14ac:dyDescent="0.35">
      <c r="A14" s="116" t="str">
        <f>'3.3 паспорт описание'!A15:C15</f>
        <v>Снегоотбрасыватель Husqvarna ST224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</row>
    <row r="15" spans="1:21" s="113" customFormat="1" ht="15.75" customHeight="1" x14ac:dyDescent="0.35">
      <c r="A15" s="117" t="s">
        <v>2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s="113" customFormat="1" ht="18" x14ac:dyDescent="0.3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</row>
    <row r="17" spans="1:24" s="113" customFormat="1" ht="18" x14ac:dyDescent="0.35">
      <c r="A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</row>
    <row r="18" spans="1:24" s="113" customFormat="1" ht="19.2" customHeight="1" x14ac:dyDescent="0.35">
      <c r="A18" s="127" t="s">
        <v>157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</row>
    <row r="19" spans="1:24" x14ac:dyDescent="0.3">
      <c r="A19" s="26"/>
      <c r="B19" s="26"/>
      <c r="C19" s="26"/>
      <c r="D19" s="26"/>
      <c r="E19" s="26"/>
      <c r="F19" s="26"/>
      <c r="L19" s="26"/>
      <c r="M19" s="26"/>
      <c r="N19" s="26"/>
      <c r="O19" s="26"/>
      <c r="P19" s="26"/>
      <c r="Q19" s="26"/>
      <c r="R19" s="26"/>
      <c r="S19" s="26"/>
      <c r="T19" s="26"/>
    </row>
    <row r="20" spans="1:24" ht="30.6" customHeight="1" x14ac:dyDescent="0.3">
      <c r="A20" s="123" t="s">
        <v>89</v>
      </c>
      <c r="B20" s="123" t="s">
        <v>88</v>
      </c>
      <c r="C20" s="121" t="s">
        <v>87</v>
      </c>
      <c r="D20" s="121"/>
      <c r="E20" s="126" t="s">
        <v>86</v>
      </c>
      <c r="F20" s="126"/>
      <c r="G20" s="123" t="s">
        <v>166</v>
      </c>
      <c r="H20" s="129" t="s">
        <v>165</v>
      </c>
      <c r="I20" s="130"/>
      <c r="J20" s="130"/>
      <c r="K20" s="130"/>
      <c r="L20" s="129" t="s">
        <v>85</v>
      </c>
      <c r="M20" s="130"/>
      <c r="N20" s="130"/>
      <c r="O20" s="130"/>
      <c r="P20" s="129" t="s">
        <v>155</v>
      </c>
      <c r="Q20" s="130"/>
      <c r="R20" s="130"/>
      <c r="S20" s="130"/>
      <c r="T20" s="128" t="s">
        <v>84</v>
      </c>
      <c r="U20" s="128"/>
      <c r="V20" s="49"/>
      <c r="W20" s="49"/>
      <c r="X20" s="49"/>
    </row>
    <row r="21" spans="1:24" ht="46.2" customHeight="1" x14ac:dyDescent="0.3">
      <c r="A21" s="124"/>
      <c r="B21" s="124"/>
      <c r="C21" s="121"/>
      <c r="D21" s="121"/>
      <c r="E21" s="126"/>
      <c r="F21" s="126"/>
      <c r="G21" s="124"/>
      <c r="H21" s="121" t="s">
        <v>0</v>
      </c>
      <c r="I21" s="121"/>
      <c r="J21" s="121" t="s">
        <v>81</v>
      </c>
      <c r="K21" s="121"/>
      <c r="L21" s="121" t="s">
        <v>0</v>
      </c>
      <c r="M21" s="121"/>
      <c r="N21" s="121" t="s">
        <v>83</v>
      </c>
      <c r="O21" s="121"/>
      <c r="P21" s="121" t="s">
        <v>0</v>
      </c>
      <c r="Q21" s="121"/>
      <c r="R21" s="121" t="s">
        <v>83</v>
      </c>
      <c r="S21" s="121"/>
      <c r="T21" s="128"/>
      <c r="U21" s="128"/>
    </row>
    <row r="22" spans="1:24" ht="81" customHeight="1" x14ac:dyDescent="0.3">
      <c r="A22" s="125"/>
      <c r="B22" s="125"/>
      <c r="C22" s="46" t="s">
        <v>0</v>
      </c>
      <c r="D22" s="46" t="s">
        <v>81</v>
      </c>
      <c r="E22" s="48" t="s">
        <v>168</v>
      </c>
      <c r="F22" s="48" t="s">
        <v>167</v>
      </c>
      <c r="G22" s="125"/>
      <c r="H22" s="47" t="s">
        <v>153</v>
      </c>
      <c r="I22" s="47" t="s">
        <v>154</v>
      </c>
      <c r="J22" s="47" t="s">
        <v>153</v>
      </c>
      <c r="K22" s="47" t="s">
        <v>154</v>
      </c>
      <c r="L22" s="47" t="s">
        <v>153</v>
      </c>
      <c r="M22" s="47" t="s">
        <v>154</v>
      </c>
      <c r="N22" s="47" t="s">
        <v>153</v>
      </c>
      <c r="O22" s="47" t="s">
        <v>154</v>
      </c>
      <c r="P22" s="47" t="s">
        <v>153</v>
      </c>
      <c r="Q22" s="47" t="s">
        <v>154</v>
      </c>
      <c r="R22" s="47" t="s">
        <v>153</v>
      </c>
      <c r="S22" s="47" t="s">
        <v>154</v>
      </c>
      <c r="T22" s="46" t="s">
        <v>82</v>
      </c>
      <c r="U22" s="46" t="s">
        <v>81</v>
      </c>
    </row>
    <row r="23" spans="1:24" ht="19.5" customHeight="1" x14ac:dyDescent="0.3">
      <c r="A23" s="38">
        <v>1</v>
      </c>
      <c r="B23" s="38">
        <v>2</v>
      </c>
      <c r="C23" s="38">
        <v>3</v>
      </c>
      <c r="D23" s="38">
        <v>4</v>
      </c>
      <c r="E23" s="38">
        <v>5</v>
      </c>
      <c r="F23" s="38">
        <v>6</v>
      </c>
      <c r="G23" s="88">
        <v>7</v>
      </c>
      <c r="H23" s="88">
        <v>8</v>
      </c>
      <c r="I23" s="88">
        <v>9</v>
      </c>
      <c r="J23" s="88">
        <v>10</v>
      </c>
      <c r="K23" s="88">
        <v>11</v>
      </c>
      <c r="L23" s="88">
        <v>12</v>
      </c>
      <c r="M23" s="88">
        <v>13</v>
      </c>
      <c r="N23" s="88">
        <v>14</v>
      </c>
      <c r="O23" s="88">
        <v>15</v>
      </c>
      <c r="P23" s="88">
        <v>16</v>
      </c>
      <c r="Q23" s="88">
        <v>17</v>
      </c>
      <c r="R23" s="88">
        <v>18</v>
      </c>
      <c r="S23" s="88">
        <v>19</v>
      </c>
      <c r="T23" s="88">
        <v>20</v>
      </c>
      <c r="U23" s="88">
        <v>21</v>
      </c>
    </row>
    <row r="24" spans="1:24" ht="47.25" customHeight="1" x14ac:dyDescent="0.3">
      <c r="A24" s="43">
        <v>1</v>
      </c>
      <c r="B24" s="42" t="s">
        <v>80</v>
      </c>
      <c r="C24" s="45">
        <f>C27</f>
        <v>0.13</v>
      </c>
      <c r="D24" s="45">
        <f t="shared" ref="D24:F24" si="0">D27</f>
        <v>0.13</v>
      </c>
      <c r="E24" s="45" t="str">
        <f t="shared" si="0"/>
        <v>-</v>
      </c>
      <c r="F24" s="45" t="str">
        <f t="shared" si="0"/>
        <v>-</v>
      </c>
      <c r="G24" s="45"/>
      <c r="H24" s="45">
        <f>H27</f>
        <v>0.13</v>
      </c>
      <c r="I24" s="45"/>
      <c r="J24" s="45">
        <f>J27</f>
        <v>0.13</v>
      </c>
      <c r="K24" s="45"/>
      <c r="L24" s="45"/>
      <c r="M24" s="45"/>
      <c r="N24" s="45"/>
      <c r="O24" s="45"/>
      <c r="P24" s="45"/>
      <c r="Q24" s="45"/>
      <c r="R24" s="45"/>
      <c r="S24" s="45"/>
      <c r="T24" s="45">
        <f>H24</f>
        <v>0.13</v>
      </c>
      <c r="U24" s="91">
        <f>J24</f>
        <v>0.13</v>
      </c>
    </row>
    <row r="25" spans="1:24" ht="24" customHeight="1" x14ac:dyDescent="0.3">
      <c r="A25" s="40" t="s">
        <v>79</v>
      </c>
      <c r="B25" s="24" t="s">
        <v>78</v>
      </c>
      <c r="C25" s="89" t="s">
        <v>170</v>
      </c>
      <c r="D25" s="89" t="s">
        <v>170</v>
      </c>
      <c r="E25" s="96" t="s">
        <v>170</v>
      </c>
      <c r="F25" s="96" t="s">
        <v>170</v>
      </c>
      <c r="G25" s="45" t="s">
        <v>170</v>
      </c>
      <c r="H25" s="45" t="s">
        <v>170</v>
      </c>
      <c r="I25" s="45" t="s">
        <v>170</v>
      </c>
      <c r="J25" s="45" t="s">
        <v>170</v>
      </c>
      <c r="K25" s="45" t="s">
        <v>170</v>
      </c>
      <c r="L25" s="45"/>
      <c r="M25" s="45"/>
      <c r="N25" s="45"/>
      <c r="O25" s="45"/>
      <c r="P25" s="45"/>
      <c r="Q25" s="45"/>
      <c r="R25" s="45"/>
      <c r="S25" s="45"/>
      <c r="T25" s="93" t="str">
        <f>H25</f>
        <v>-</v>
      </c>
      <c r="U25" s="94" t="str">
        <f>J25</f>
        <v>-</v>
      </c>
    </row>
    <row r="26" spans="1:24" x14ac:dyDescent="0.3">
      <c r="A26" s="40" t="s">
        <v>77</v>
      </c>
      <c r="B26" s="24" t="s">
        <v>76</v>
      </c>
      <c r="C26" s="37" t="s">
        <v>170</v>
      </c>
      <c r="D26" s="37" t="s">
        <v>170</v>
      </c>
      <c r="E26" s="37" t="s">
        <v>170</v>
      </c>
      <c r="F26" s="37" t="s">
        <v>170</v>
      </c>
      <c r="G26" s="89" t="s">
        <v>170</v>
      </c>
      <c r="H26" s="89" t="s">
        <v>170</v>
      </c>
      <c r="I26" s="89" t="s">
        <v>170</v>
      </c>
      <c r="J26" s="89" t="s">
        <v>170</v>
      </c>
      <c r="K26" s="89" t="s">
        <v>170</v>
      </c>
      <c r="L26" s="38"/>
      <c r="M26" s="38"/>
      <c r="N26" s="38"/>
      <c r="O26" s="37"/>
      <c r="P26" s="37"/>
      <c r="Q26" s="37"/>
      <c r="R26" s="37"/>
      <c r="S26" s="37"/>
      <c r="T26" s="37" t="str">
        <f t="shared" ref="T26:T64" si="1">H26</f>
        <v>-</v>
      </c>
      <c r="U26" s="92" t="str">
        <f t="shared" ref="U26:U64" si="2">J26</f>
        <v>-</v>
      </c>
    </row>
    <row r="27" spans="1:24" ht="31.2" x14ac:dyDescent="0.3">
      <c r="A27" s="40" t="s">
        <v>75</v>
      </c>
      <c r="B27" s="24" t="s">
        <v>152</v>
      </c>
      <c r="C27" s="95">
        <f>130000/1000000</f>
        <v>0.13</v>
      </c>
      <c r="D27" s="95">
        <f>130000/1000000</f>
        <v>0.13</v>
      </c>
      <c r="E27" s="37" t="s">
        <v>170</v>
      </c>
      <c r="F27" s="37" t="s">
        <v>170</v>
      </c>
      <c r="G27" s="37" t="s">
        <v>170</v>
      </c>
      <c r="H27" s="95">
        <f>C27</f>
        <v>0.13</v>
      </c>
      <c r="I27" s="37" t="s">
        <v>170</v>
      </c>
      <c r="J27" s="95">
        <f>D27</f>
        <v>0.13</v>
      </c>
      <c r="K27" s="37">
        <v>3</v>
      </c>
      <c r="L27" s="24"/>
      <c r="M27" s="24"/>
      <c r="N27" s="24"/>
      <c r="O27" s="37"/>
      <c r="P27" s="37"/>
      <c r="Q27" s="37"/>
      <c r="R27" s="37"/>
      <c r="S27" s="37"/>
      <c r="T27" s="95">
        <f t="shared" si="1"/>
        <v>0.13</v>
      </c>
      <c r="U27" s="92">
        <f t="shared" si="2"/>
        <v>0.13</v>
      </c>
    </row>
    <row r="28" spans="1:24" x14ac:dyDescent="0.3">
      <c r="A28" s="40" t="s">
        <v>74</v>
      </c>
      <c r="B28" s="24" t="s">
        <v>73</v>
      </c>
      <c r="C28" s="37" t="s">
        <v>170</v>
      </c>
      <c r="D28" s="37" t="s">
        <v>170</v>
      </c>
      <c r="E28" s="37" t="s">
        <v>170</v>
      </c>
      <c r="F28" s="37" t="s">
        <v>170</v>
      </c>
      <c r="G28" s="37" t="s">
        <v>170</v>
      </c>
      <c r="H28" s="37" t="s">
        <v>170</v>
      </c>
      <c r="I28" s="37" t="s">
        <v>170</v>
      </c>
      <c r="J28" s="37" t="s">
        <v>170</v>
      </c>
      <c r="K28" s="37" t="s">
        <v>170</v>
      </c>
      <c r="L28" s="24"/>
      <c r="M28" s="24"/>
      <c r="N28" s="24"/>
      <c r="O28" s="37"/>
      <c r="P28" s="37"/>
      <c r="Q28" s="37"/>
      <c r="R28" s="37"/>
      <c r="S28" s="37"/>
      <c r="T28" s="37" t="str">
        <f t="shared" si="1"/>
        <v>-</v>
      </c>
      <c r="U28" s="92" t="str">
        <f t="shared" si="2"/>
        <v>-</v>
      </c>
    </row>
    <row r="29" spans="1:24" x14ac:dyDescent="0.3">
      <c r="A29" s="40" t="s">
        <v>72</v>
      </c>
      <c r="B29" s="44" t="s">
        <v>71</v>
      </c>
      <c r="C29" s="37" t="s">
        <v>170</v>
      </c>
      <c r="D29" s="37" t="s">
        <v>170</v>
      </c>
      <c r="E29" s="37" t="s">
        <v>170</v>
      </c>
      <c r="F29" s="37" t="s">
        <v>170</v>
      </c>
      <c r="G29" s="37" t="s">
        <v>170</v>
      </c>
      <c r="H29" s="37" t="s">
        <v>170</v>
      </c>
      <c r="I29" s="37" t="s">
        <v>170</v>
      </c>
      <c r="J29" s="37" t="s">
        <v>170</v>
      </c>
      <c r="K29" s="37" t="s">
        <v>170</v>
      </c>
      <c r="L29" s="24"/>
      <c r="M29" s="24"/>
      <c r="N29" s="24"/>
      <c r="O29" s="37"/>
      <c r="P29" s="37"/>
      <c r="Q29" s="37"/>
      <c r="R29" s="37"/>
      <c r="S29" s="37"/>
      <c r="T29" s="37" t="str">
        <f t="shared" si="1"/>
        <v>-</v>
      </c>
      <c r="U29" s="92" t="str">
        <f t="shared" si="2"/>
        <v>-</v>
      </c>
    </row>
    <row r="30" spans="1:24" ht="46.8" x14ac:dyDescent="0.3">
      <c r="A30" s="43" t="s">
        <v>17</v>
      </c>
      <c r="B30" s="42" t="s">
        <v>70</v>
      </c>
      <c r="C30" s="45">
        <f>C34</f>
        <v>0.10833333333333334</v>
      </c>
      <c r="D30" s="45">
        <f t="shared" ref="D30" si="3">D34</f>
        <v>0.10833333333333334</v>
      </c>
      <c r="E30" s="45" t="s">
        <v>170</v>
      </c>
      <c r="F30" s="45" t="s">
        <v>170</v>
      </c>
      <c r="G30" s="45" t="s">
        <v>170</v>
      </c>
      <c r="H30" s="45">
        <f>H34</f>
        <v>0.10833333333333334</v>
      </c>
      <c r="I30" s="45" t="s">
        <v>170</v>
      </c>
      <c r="J30" s="45">
        <f t="shared" ref="J30" si="4">J34</f>
        <v>0.10833333333333334</v>
      </c>
      <c r="K30" s="45" t="s">
        <v>170</v>
      </c>
      <c r="L30" s="42"/>
      <c r="M30" s="42"/>
      <c r="N30" s="42"/>
      <c r="O30" s="89"/>
      <c r="P30" s="89"/>
      <c r="Q30" s="89"/>
      <c r="R30" s="89"/>
      <c r="S30" s="89"/>
      <c r="T30" s="45">
        <f t="shared" si="1"/>
        <v>0.10833333333333334</v>
      </c>
      <c r="U30" s="91">
        <f t="shared" si="2"/>
        <v>0.10833333333333334</v>
      </c>
    </row>
    <row r="31" spans="1:24" x14ac:dyDescent="0.3">
      <c r="A31" s="43" t="s">
        <v>69</v>
      </c>
      <c r="B31" s="24" t="s">
        <v>68</v>
      </c>
      <c r="C31" s="89" t="s">
        <v>170</v>
      </c>
      <c r="D31" s="89" t="s">
        <v>170</v>
      </c>
      <c r="E31" s="89" t="s">
        <v>170</v>
      </c>
      <c r="F31" s="89" t="s">
        <v>170</v>
      </c>
      <c r="G31" s="37" t="s">
        <v>170</v>
      </c>
      <c r="H31" s="37" t="s">
        <v>170</v>
      </c>
      <c r="I31" s="37" t="s">
        <v>170</v>
      </c>
      <c r="J31" s="37" t="s">
        <v>170</v>
      </c>
      <c r="K31" s="37" t="s">
        <v>170</v>
      </c>
      <c r="L31" s="24"/>
      <c r="M31" s="24"/>
      <c r="N31" s="24"/>
      <c r="O31" s="37"/>
      <c r="P31" s="37"/>
      <c r="Q31" s="37"/>
      <c r="R31" s="37"/>
      <c r="S31" s="37"/>
      <c r="T31" s="37" t="str">
        <f t="shared" si="1"/>
        <v>-</v>
      </c>
      <c r="U31" s="92" t="str">
        <f t="shared" si="2"/>
        <v>-</v>
      </c>
    </row>
    <row r="32" spans="1:24" ht="31.2" x14ac:dyDescent="0.3">
      <c r="A32" s="43" t="s">
        <v>67</v>
      </c>
      <c r="B32" s="24" t="s">
        <v>66</v>
      </c>
      <c r="C32" s="89" t="s">
        <v>170</v>
      </c>
      <c r="D32" s="89" t="s">
        <v>170</v>
      </c>
      <c r="E32" s="89" t="s">
        <v>170</v>
      </c>
      <c r="F32" s="89" t="s">
        <v>170</v>
      </c>
      <c r="G32" s="37" t="s">
        <v>170</v>
      </c>
      <c r="H32" s="37" t="s">
        <v>170</v>
      </c>
      <c r="I32" s="37" t="s">
        <v>170</v>
      </c>
      <c r="J32" s="37" t="s">
        <v>170</v>
      </c>
      <c r="K32" s="37" t="s">
        <v>170</v>
      </c>
      <c r="L32" s="24"/>
      <c r="M32" s="24"/>
      <c r="N32" s="24"/>
      <c r="O32" s="37"/>
      <c r="P32" s="37"/>
      <c r="Q32" s="37"/>
      <c r="R32" s="37"/>
      <c r="S32" s="37"/>
      <c r="T32" s="37" t="str">
        <f t="shared" si="1"/>
        <v>-</v>
      </c>
      <c r="U32" s="92" t="str">
        <f t="shared" si="2"/>
        <v>-</v>
      </c>
    </row>
    <row r="33" spans="1:21" x14ac:dyDescent="0.3">
      <c r="A33" s="43" t="s">
        <v>65</v>
      </c>
      <c r="B33" s="24" t="s">
        <v>64</v>
      </c>
      <c r="C33" s="89" t="s">
        <v>170</v>
      </c>
      <c r="D33" s="89" t="s">
        <v>170</v>
      </c>
      <c r="E33" s="89" t="s">
        <v>170</v>
      </c>
      <c r="F33" s="89" t="s">
        <v>170</v>
      </c>
      <c r="G33" s="37" t="s">
        <v>170</v>
      </c>
      <c r="H33" s="37" t="s">
        <v>170</v>
      </c>
      <c r="I33" s="37" t="s">
        <v>170</v>
      </c>
      <c r="J33" s="37" t="s">
        <v>170</v>
      </c>
      <c r="K33" s="37" t="s">
        <v>170</v>
      </c>
      <c r="L33" s="24"/>
      <c r="M33" s="24"/>
      <c r="N33" s="24"/>
      <c r="O33" s="37"/>
      <c r="P33" s="37"/>
      <c r="Q33" s="37"/>
      <c r="R33" s="37"/>
      <c r="S33" s="37"/>
      <c r="T33" s="37" t="str">
        <f t="shared" si="1"/>
        <v>-</v>
      </c>
      <c r="U33" s="92" t="str">
        <f t="shared" si="2"/>
        <v>-</v>
      </c>
    </row>
    <row r="34" spans="1:21" x14ac:dyDescent="0.3">
      <c r="A34" s="43" t="s">
        <v>63</v>
      </c>
      <c r="B34" s="24" t="s">
        <v>62</v>
      </c>
      <c r="C34" s="95">
        <f>C27/1.2</f>
        <v>0.10833333333333334</v>
      </c>
      <c r="D34" s="95">
        <f>D27/1.2</f>
        <v>0.10833333333333334</v>
      </c>
      <c r="E34" s="89"/>
      <c r="F34" s="89"/>
      <c r="G34" s="37"/>
      <c r="H34" s="95">
        <f>H27/1.2</f>
        <v>0.10833333333333334</v>
      </c>
      <c r="I34" s="37"/>
      <c r="J34" s="95">
        <f>D34</f>
        <v>0.10833333333333334</v>
      </c>
      <c r="K34" s="37">
        <v>3</v>
      </c>
      <c r="L34" s="24"/>
      <c r="M34" s="24"/>
      <c r="N34" s="24"/>
      <c r="O34" s="37"/>
      <c r="P34" s="37"/>
      <c r="Q34" s="37"/>
      <c r="R34" s="37"/>
      <c r="S34" s="37"/>
      <c r="T34" s="95">
        <f t="shared" si="1"/>
        <v>0.10833333333333334</v>
      </c>
      <c r="U34" s="94">
        <f t="shared" si="2"/>
        <v>0.10833333333333334</v>
      </c>
    </row>
    <row r="35" spans="1:21" ht="31.2" x14ac:dyDescent="0.3">
      <c r="A35" s="43" t="s">
        <v>16</v>
      </c>
      <c r="B35" s="42" t="s">
        <v>61</v>
      </c>
      <c r="C35" s="89" t="s">
        <v>170</v>
      </c>
      <c r="D35" s="89" t="s">
        <v>170</v>
      </c>
      <c r="E35" s="37" t="s">
        <v>170</v>
      </c>
      <c r="F35" s="37" t="s">
        <v>170</v>
      </c>
      <c r="G35" s="37" t="s">
        <v>170</v>
      </c>
      <c r="H35" s="37" t="s">
        <v>170</v>
      </c>
      <c r="I35" s="37" t="s">
        <v>170</v>
      </c>
      <c r="J35" s="37" t="s">
        <v>170</v>
      </c>
      <c r="K35" s="37" t="s">
        <v>170</v>
      </c>
      <c r="L35" s="24"/>
      <c r="M35" s="24"/>
      <c r="N35" s="24"/>
      <c r="O35" s="37"/>
      <c r="P35" s="37"/>
      <c r="Q35" s="37"/>
      <c r="R35" s="37"/>
      <c r="S35" s="37"/>
      <c r="T35" s="37" t="str">
        <f t="shared" si="1"/>
        <v>-</v>
      </c>
      <c r="U35" s="92" t="str">
        <f t="shared" si="2"/>
        <v>-</v>
      </c>
    </row>
    <row r="36" spans="1:21" ht="31.2" x14ac:dyDescent="0.3">
      <c r="A36" s="40" t="s">
        <v>60</v>
      </c>
      <c r="B36" s="39" t="s">
        <v>59</v>
      </c>
      <c r="C36" s="97" t="s">
        <v>170</v>
      </c>
      <c r="D36" s="89" t="s">
        <v>170</v>
      </c>
      <c r="E36" s="37" t="s">
        <v>170</v>
      </c>
      <c r="F36" s="37" t="s">
        <v>170</v>
      </c>
      <c r="G36" s="37" t="s">
        <v>170</v>
      </c>
      <c r="H36" s="37" t="s">
        <v>170</v>
      </c>
      <c r="I36" s="37" t="s">
        <v>170</v>
      </c>
      <c r="J36" s="37" t="s">
        <v>170</v>
      </c>
      <c r="K36" s="37" t="s">
        <v>170</v>
      </c>
      <c r="L36" s="24"/>
      <c r="M36" s="24"/>
      <c r="N36" s="24"/>
      <c r="O36" s="37"/>
      <c r="P36" s="37"/>
      <c r="Q36" s="37"/>
      <c r="R36" s="37"/>
      <c r="S36" s="37"/>
      <c r="T36" s="37" t="str">
        <f t="shared" si="1"/>
        <v>-</v>
      </c>
      <c r="U36" s="92" t="str">
        <f t="shared" si="2"/>
        <v>-</v>
      </c>
    </row>
    <row r="37" spans="1:21" x14ac:dyDescent="0.3">
      <c r="A37" s="40" t="s">
        <v>58</v>
      </c>
      <c r="B37" s="39" t="s">
        <v>48</v>
      </c>
      <c r="C37" s="97" t="s">
        <v>170</v>
      </c>
      <c r="D37" s="89" t="s">
        <v>170</v>
      </c>
      <c r="E37" s="37" t="s">
        <v>170</v>
      </c>
      <c r="F37" s="37" t="s">
        <v>170</v>
      </c>
      <c r="G37" s="37" t="s">
        <v>170</v>
      </c>
      <c r="H37" s="37" t="s">
        <v>170</v>
      </c>
      <c r="I37" s="37" t="s">
        <v>170</v>
      </c>
      <c r="J37" s="37" t="s">
        <v>170</v>
      </c>
      <c r="K37" s="37" t="s">
        <v>170</v>
      </c>
      <c r="L37" s="24"/>
      <c r="M37" s="24"/>
      <c r="N37" s="24"/>
      <c r="O37" s="37"/>
      <c r="P37" s="37"/>
      <c r="Q37" s="37"/>
      <c r="R37" s="37"/>
      <c r="S37" s="37"/>
      <c r="T37" s="37" t="str">
        <f t="shared" si="1"/>
        <v>-</v>
      </c>
      <c r="U37" s="92" t="str">
        <f t="shared" si="2"/>
        <v>-</v>
      </c>
    </row>
    <row r="38" spans="1:21" x14ac:dyDescent="0.3">
      <c r="A38" s="40" t="s">
        <v>57</v>
      </c>
      <c r="B38" s="39" t="s">
        <v>46</v>
      </c>
      <c r="C38" s="97" t="s">
        <v>170</v>
      </c>
      <c r="D38" s="89" t="s">
        <v>170</v>
      </c>
      <c r="E38" s="37" t="s">
        <v>170</v>
      </c>
      <c r="F38" s="37" t="s">
        <v>170</v>
      </c>
      <c r="G38" s="37" t="s">
        <v>170</v>
      </c>
      <c r="H38" s="37" t="s">
        <v>170</v>
      </c>
      <c r="I38" s="37" t="s">
        <v>170</v>
      </c>
      <c r="J38" s="37" t="s">
        <v>170</v>
      </c>
      <c r="K38" s="37" t="s">
        <v>170</v>
      </c>
      <c r="L38" s="24"/>
      <c r="M38" s="24"/>
      <c r="N38" s="24"/>
      <c r="O38" s="37"/>
      <c r="P38" s="37"/>
      <c r="Q38" s="37"/>
      <c r="R38" s="37"/>
      <c r="S38" s="37"/>
      <c r="T38" s="37" t="str">
        <f t="shared" si="1"/>
        <v>-</v>
      </c>
      <c r="U38" s="92" t="str">
        <f t="shared" si="2"/>
        <v>-</v>
      </c>
    </row>
    <row r="39" spans="1:21" ht="31.2" x14ac:dyDescent="0.3">
      <c r="A39" s="40" t="s">
        <v>56</v>
      </c>
      <c r="B39" s="24" t="s">
        <v>44</v>
      </c>
      <c r="C39" s="37" t="s">
        <v>170</v>
      </c>
      <c r="D39" s="89" t="s">
        <v>170</v>
      </c>
      <c r="E39" s="37" t="s">
        <v>170</v>
      </c>
      <c r="F39" s="37" t="s">
        <v>170</v>
      </c>
      <c r="G39" s="37" t="s">
        <v>170</v>
      </c>
      <c r="H39" s="37" t="s">
        <v>170</v>
      </c>
      <c r="I39" s="37" t="s">
        <v>170</v>
      </c>
      <c r="J39" s="37" t="s">
        <v>170</v>
      </c>
      <c r="K39" s="37" t="s">
        <v>170</v>
      </c>
      <c r="L39" s="24"/>
      <c r="M39" s="24"/>
      <c r="N39" s="24"/>
      <c r="O39" s="37"/>
      <c r="P39" s="37"/>
      <c r="Q39" s="37"/>
      <c r="R39" s="37"/>
      <c r="S39" s="37"/>
      <c r="T39" s="37" t="str">
        <f t="shared" si="1"/>
        <v>-</v>
      </c>
      <c r="U39" s="92" t="str">
        <f t="shared" si="2"/>
        <v>-</v>
      </c>
    </row>
    <row r="40" spans="1:21" ht="31.2" x14ac:dyDescent="0.3">
      <c r="A40" s="40" t="s">
        <v>55</v>
      </c>
      <c r="B40" s="24" t="s">
        <v>42</v>
      </c>
      <c r="C40" s="37" t="s">
        <v>170</v>
      </c>
      <c r="D40" s="89" t="s">
        <v>170</v>
      </c>
      <c r="E40" s="37" t="s">
        <v>170</v>
      </c>
      <c r="F40" s="37" t="s">
        <v>170</v>
      </c>
      <c r="G40" s="37" t="s">
        <v>170</v>
      </c>
      <c r="H40" s="37" t="s">
        <v>170</v>
      </c>
      <c r="I40" s="37" t="s">
        <v>170</v>
      </c>
      <c r="J40" s="37" t="s">
        <v>170</v>
      </c>
      <c r="K40" s="37" t="s">
        <v>170</v>
      </c>
      <c r="L40" s="24"/>
      <c r="M40" s="24"/>
      <c r="N40" s="24"/>
      <c r="O40" s="37"/>
      <c r="P40" s="37"/>
      <c r="Q40" s="37"/>
      <c r="R40" s="37"/>
      <c r="S40" s="37"/>
      <c r="T40" s="37" t="str">
        <f t="shared" si="1"/>
        <v>-</v>
      </c>
      <c r="U40" s="92" t="str">
        <f t="shared" si="2"/>
        <v>-</v>
      </c>
    </row>
    <row r="41" spans="1:21" x14ac:dyDescent="0.3">
      <c r="A41" s="40" t="s">
        <v>54</v>
      </c>
      <c r="B41" s="24" t="s">
        <v>40</v>
      </c>
      <c r="C41" s="37" t="s">
        <v>170</v>
      </c>
      <c r="D41" s="89" t="s">
        <v>170</v>
      </c>
      <c r="E41" s="37" t="s">
        <v>170</v>
      </c>
      <c r="F41" s="37" t="s">
        <v>170</v>
      </c>
      <c r="G41" s="37" t="s">
        <v>170</v>
      </c>
      <c r="H41" s="37" t="s">
        <v>170</v>
      </c>
      <c r="I41" s="37" t="s">
        <v>170</v>
      </c>
      <c r="J41" s="37" t="s">
        <v>170</v>
      </c>
      <c r="K41" s="37" t="s">
        <v>170</v>
      </c>
      <c r="L41" s="24"/>
      <c r="M41" s="24"/>
      <c r="N41" s="24"/>
      <c r="O41" s="37"/>
      <c r="P41" s="37"/>
      <c r="Q41" s="37"/>
      <c r="R41" s="37"/>
      <c r="S41" s="37"/>
      <c r="T41" s="37" t="str">
        <f t="shared" si="1"/>
        <v>-</v>
      </c>
      <c r="U41" s="92" t="str">
        <f t="shared" si="2"/>
        <v>-</v>
      </c>
    </row>
    <row r="42" spans="1:21" ht="18.600000000000001" x14ac:dyDescent="0.3">
      <c r="A42" s="40" t="s">
        <v>53</v>
      </c>
      <c r="B42" s="39" t="s">
        <v>38</v>
      </c>
      <c r="C42" s="97" t="s">
        <v>170</v>
      </c>
      <c r="D42" s="89" t="s">
        <v>170</v>
      </c>
      <c r="E42" s="37" t="s">
        <v>170</v>
      </c>
      <c r="F42" s="37" t="s">
        <v>170</v>
      </c>
      <c r="G42" s="37" t="s">
        <v>170</v>
      </c>
      <c r="H42" s="37" t="s">
        <v>170</v>
      </c>
      <c r="I42" s="37" t="s">
        <v>170</v>
      </c>
      <c r="J42" s="37" t="s">
        <v>170</v>
      </c>
      <c r="K42" s="37" t="s">
        <v>170</v>
      </c>
      <c r="L42" s="24"/>
      <c r="M42" s="24"/>
      <c r="N42" s="24"/>
      <c r="O42" s="37"/>
      <c r="P42" s="37"/>
      <c r="Q42" s="37"/>
      <c r="R42" s="37"/>
      <c r="S42" s="37"/>
      <c r="T42" s="37" t="str">
        <f t="shared" si="1"/>
        <v>-</v>
      </c>
      <c r="U42" s="92" t="str">
        <f t="shared" si="2"/>
        <v>-</v>
      </c>
    </row>
    <row r="43" spans="1:21" x14ac:dyDescent="0.3">
      <c r="A43" s="43" t="s">
        <v>15</v>
      </c>
      <c r="B43" s="42" t="s">
        <v>52</v>
      </c>
      <c r="C43" s="89">
        <f>C50</f>
        <v>1</v>
      </c>
      <c r="D43" s="105">
        <f>D50</f>
        <v>1</v>
      </c>
      <c r="E43" s="89"/>
      <c r="F43" s="89"/>
      <c r="G43" s="89"/>
      <c r="H43" s="89">
        <f>H50</f>
        <v>0</v>
      </c>
      <c r="I43" s="105"/>
      <c r="J43" s="105">
        <f t="shared" ref="J43" si="5">J50</f>
        <v>1</v>
      </c>
      <c r="K43" s="89"/>
      <c r="L43" s="42"/>
      <c r="M43" s="42"/>
      <c r="N43" s="42"/>
      <c r="O43" s="89"/>
      <c r="P43" s="89"/>
      <c r="Q43" s="89"/>
      <c r="R43" s="89"/>
      <c r="S43" s="89"/>
      <c r="T43" s="89">
        <f t="shared" si="1"/>
        <v>0</v>
      </c>
      <c r="U43" s="90">
        <f t="shared" si="2"/>
        <v>1</v>
      </c>
    </row>
    <row r="44" spans="1:21" x14ac:dyDescent="0.3">
      <c r="A44" s="40" t="s">
        <v>51</v>
      </c>
      <c r="B44" s="24" t="s">
        <v>50</v>
      </c>
      <c r="C44" s="37" t="s">
        <v>170</v>
      </c>
      <c r="D44" s="89" t="s">
        <v>170</v>
      </c>
      <c r="E44" s="37" t="s">
        <v>170</v>
      </c>
      <c r="F44" s="37" t="s">
        <v>170</v>
      </c>
      <c r="G44" s="37" t="s">
        <v>170</v>
      </c>
      <c r="H44" s="37" t="s">
        <v>170</v>
      </c>
      <c r="I44" s="37" t="s">
        <v>170</v>
      </c>
      <c r="J44" s="37" t="s">
        <v>170</v>
      </c>
      <c r="K44" s="37" t="s">
        <v>170</v>
      </c>
      <c r="L44" s="24"/>
      <c r="M44" s="24"/>
      <c r="N44" s="24"/>
      <c r="O44" s="37"/>
      <c r="P44" s="37"/>
      <c r="Q44" s="37"/>
      <c r="R44" s="37"/>
      <c r="S44" s="37"/>
      <c r="T44" s="37" t="str">
        <f t="shared" si="1"/>
        <v>-</v>
      </c>
      <c r="U44" s="92" t="str">
        <f t="shared" si="2"/>
        <v>-</v>
      </c>
    </row>
    <row r="45" spans="1:21" x14ac:dyDescent="0.3">
      <c r="A45" s="40" t="s">
        <v>49</v>
      </c>
      <c r="B45" s="24" t="s">
        <v>48</v>
      </c>
      <c r="C45" s="37" t="s">
        <v>170</v>
      </c>
      <c r="D45" s="89" t="s">
        <v>170</v>
      </c>
      <c r="E45" s="37" t="s">
        <v>170</v>
      </c>
      <c r="F45" s="37" t="s">
        <v>170</v>
      </c>
      <c r="G45" s="37" t="s">
        <v>170</v>
      </c>
      <c r="H45" s="37" t="s">
        <v>170</v>
      </c>
      <c r="I45" s="37" t="s">
        <v>170</v>
      </c>
      <c r="J45" s="37" t="s">
        <v>170</v>
      </c>
      <c r="K45" s="37" t="s">
        <v>170</v>
      </c>
      <c r="L45" s="24"/>
      <c r="M45" s="24"/>
      <c r="N45" s="24"/>
      <c r="O45" s="37"/>
      <c r="P45" s="37"/>
      <c r="Q45" s="37"/>
      <c r="R45" s="37"/>
      <c r="S45" s="37"/>
      <c r="T45" s="37" t="str">
        <f t="shared" si="1"/>
        <v>-</v>
      </c>
      <c r="U45" s="92" t="str">
        <f t="shared" si="2"/>
        <v>-</v>
      </c>
    </row>
    <row r="46" spans="1:21" x14ac:dyDescent="0.3">
      <c r="A46" s="40" t="s">
        <v>47</v>
      </c>
      <c r="B46" s="24" t="s">
        <v>46</v>
      </c>
      <c r="C46" s="37" t="s">
        <v>170</v>
      </c>
      <c r="D46" s="89" t="s">
        <v>170</v>
      </c>
      <c r="E46" s="37" t="s">
        <v>170</v>
      </c>
      <c r="F46" s="37" t="s">
        <v>170</v>
      </c>
      <c r="G46" s="37" t="s">
        <v>170</v>
      </c>
      <c r="H46" s="37" t="s">
        <v>170</v>
      </c>
      <c r="I46" s="37" t="s">
        <v>170</v>
      </c>
      <c r="J46" s="37" t="s">
        <v>170</v>
      </c>
      <c r="K46" s="37" t="s">
        <v>170</v>
      </c>
      <c r="L46" s="24"/>
      <c r="M46" s="24"/>
      <c r="N46" s="24"/>
      <c r="O46" s="37"/>
      <c r="P46" s="37"/>
      <c r="Q46" s="37"/>
      <c r="R46" s="37"/>
      <c r="S46" s="37"/>
      <c r="T46" s="37" t="str">
        <f t="shared" si="1"/>
        <v>-</v>
      </c>
      <c r="U46" s="92" t="str">
        <f t="shared" si="2"/>
        <v>-</v>
      </c>
    </row>
    <row r="47" spans="1:21" ht="31.2" x14ac:dyDescent="0.3">
      <c r="A47" s="40" t="s">
        <v>45</v>
      </c>
      <c r="B47" s="24" t="s">
        <v>44</v>
      </c>
      <c r="C47" s="37" t="s">
        <v>170</v>
      </c>
      <c r="D47" s="89" t="s">
        <v>170</v>
      </c>
      <c r="E47" s="37" t="s">
        <v>170</v>
      </c>
      <c r="F47" s="37" t="s">
        <v>170</v>
      </c>
      <c r="G47" s="37" t="s">
        <v>170</v>
      </c>
      <c r="H47" s="37" t="s">
        <v>170</v>
      </c>
      <c r="I47" s="37" t="s">
        <v>170</v>
      </c>
      <c r="J47" s="37" t="s">
        <v>170</v>
      </c>
      <c r="K47" s="37" t="s">
        <v>170</v>
      </c>
      <c r="L47" s="24"/>
      <c r="M47" s="24"/>
      <c r="N47" s="24"/>
      <c r="O47" s="37"/>
      <c r="P47" s="37"/>
      <c r="Q47" s="37"/>
      <c r="R47" s="37"/>
      <c r="S47" s="37"/>
      <c r="T47" s="37" t="str">
        <f t="shared" si="1"/>
        <v>-</v>
      </c>
      <c r="U47" s="92" t="str">
        <f t="shared" si="2"/>
        <v>-</v>
      </c>
    </row>
    <row r="48" spans="1:21" ht="31.2" x14ac:dyDescent="0.3">
      <c r="A48" s="40" t="s">
        <v>43</v>
      </c>
      <c r="B48" s="24" t="s">
        <v>42</v>
      </c>
      <c r="C48" s="37" t="s">
        <v>170</v>
      </c>
      <c r="D48" s="89" t="s">
        <v>170</v>
      </c>
      <c r="E48" s="37" t="s">
        <v>170</v>
      </c>
      <c r="F48" s="37" t="s">
        <v>170</v>
      </c>
      <c r="G48" s="37" t="s">
        <v>170</v>
      </c>
      <c r="H48" s="37" t="s">
        <v>170</v>
      </c>
      <c r="I48" s="37" t="s">
        <v>170</v>
      </c>
      <c r="J48" s="37" t="s">
        <v>170</v>
      </c>
      <c r="K48" s="37" t="s">
        <v>170</v>
      </c>
      <c r="L48" s="24"/>
      <c r="M48" s="24"/>
      <c r="N48" s="24"/>
      <c r="O48" s="37"/>
      <c r="P48" s="37"/>
      <c r="Q48" s="37"/>
      <c r="R48" s="37"/>
      <c r="S48" s="37"/>
      <c r="T48" s="37" t="str">
        <f t="shared" si="1"/>
        <v>-</v>
      </c>
      <c r="U48" s="92" t="str">
        <f t="shared" si="2"/>
        <v>-</v>
      </c>
    </row>
    <row r="49" spans="1:21" x14ac:dyDescent="0.3">
      <c r="A49" s="40" t="s">
        <v>41</v>
      </c>
      <c r="B49" s="24" t="s">
        <v>40</v>
      </c>
      <c r="C49" s="37" t="s">
        <v>170</v>
      </c>
      <c r="D49" s="89" t="s">
        <v>170</v>
      </c>
      <c r="E49" s="37" t="s">
        <v>170</v>
      </c>
      <c r="F49" s="37" t="s">
        <v>170</v>
      </c>
      <c r="G49" s="37" t="s">
        <v>170</v>
      </c>
      <c r="H49" s="37" t="s">
        <v>170</v>
      </c>
      <c r="I49" s="37" t="s">
        <v>170</v>
      </c>
      <c r="J49" s="37" t="s">
        <v>170</v>
      </c>
      <c r="K49" s="37" t="s">
        <v>170</v>
      </c>
      <c r="L49" s="24"/>
      <c r="M49" s="24"/>
      <c r="N49" s="24"/>
      <c r="O49" s="37"/>
      <c r="P49" s="37"/>
      <c r="Q49" s="37"/>
      <c r="R49" s="37"/>
      <c r="S49" s="37"/>
      <c r="T49" s="37" t="str">
        <f t="shared" si="1"/>
        <v>-</v>
      </c>
      <c r="U49" s="92" t="str">
        <f t="shared" si="2"/>
        <v>-</v>
      </c>
    </row>
    <row r="50" spans="1:21" x14ac:dyDescent="0.3">
      <c r="A50" s="40" t="s">
        <v>39</v>
      </c>
      <c r="B50" s="39" t="s">
        <v>172</v>
      </c>
      <c r="C50" s="97">
        <v>1</v>
      </c>
      <c r="D50" s="37">
        <v>1</v>
      </c>
      <c r="E50" s="37"/>
      <c r="F50" s="37"/>
      <c r="G50" s="37"/>
      <c r="H50" s="37">
        <v>0</v>
      </c>
      <c r="I50" s="37"/>
      <c r="J50" s="37">
        <v>1</v>
      </c>
      <c r="K50" s="37">
        <v>3</v>
      </c>
      <c r="L50" s="24"/>
      <c r="M50" s="24"/>
      <c r="N50" s="24"/>
      <c r="O50" s="37"/>
      <c r="P50" s="37"/>
      <c r="Q50" s="37"/>
      <c r="R50" s="37"/>
      <c r="S50" s="37"/>
      <c r="T50" s="37">
        <f t="shared" si="1"/>
        <v>0</v>
      </c>
      <c r="U50" s="92">
        <f t="shared" si="2"/>
        <v>1</v>
      </c>
    </row>
    <row r="51" spans="1:21" ht="35.25" customHeight="1" x14ac:dyDescent="0.3">
      <c r="A51" s="43" t="s">
        <v>13</v>
      </c>
      <c r="B51" s="42" t="s">
        <v>37</v>
      </c>
      <c r="C51" s="89"/>
      <c r="D51" s="89"/>
      <c r="E51" s="89"/>
      <c r="F51" s="89"/>
      <c r="G51" s="37"/>
      <c r="H51" s="37"/>
      <c r="I51" s="37"/>
      <c r="J51" s="37"/>
      <c r="K51" s="37"/>
      <c r="L51" s="24"/>
      <c r="M51" s="24"/>
      <c r="N51" s="24"/>
      <c r="O51" s="37"/>
      <c r="P51" s="37"/>
      <c r="Q51" s="37"/>
      <c r="R51" s="37"/>
      <c r="S51" s="37"/>
      <c r="T51" s="37">
        <f t="shared" si="1"/>
        <v>0</v>
      </c>
      <c r="U51" s="92">
        <f t="shared" si="2"/>
        <v>0</v>
      </c>
    </row>
    <row r="52" spans="1:21" x14ac:dyDescent="0.3">
      <c r="A52" s="40" t="s">
        <v>36</v>
      </c>
      <c r="B52" s="24" t="s">
        <v>35</v>
      </c>
      <c r="C52" s="45">
        <f>C34</f>
        <v>0.10833333333333334</v>
      </c>
      <c r="D52" s="45">
        <f>D34</f>
        <v>0.10833333333333334</v>
      </c>
      <c r="E52" s="89"/>
      <c r="F52" s="89"/>
      <c r="G52" s="89"/>
      <c r="H52" s="45">
        <f>H34</f>
        <v>0.10833333333333334</v>
      </c>
      <c r="I52" s="89"/>
      <c r="J52" s="45">
        <f>D52</f>
        <v>0.10833333333333334</v>
      </c>
      <c r="K52" s="89">
        <v>3</v>
      </c>
      <c r="L52" s="42"/>
      <c r="M52" s="42"/>
      <c r="N52" s="42"/>
      <c r="O52" s="89"/>
      <c r="P52" s="89"/>
      <c r="Q52" s="89"/>
      <c r="R52" s="89"/>
      <c r="S52" s="89"/>
      <c r="T52" s="45">
        <f t="shared" si="1"/>
        <v>0.10833333333333334</v>
      </c>
      <c r="U52" s="91">
        <f t="shared" si="2"/>
        <v>0.10833333333333334</v>
      </c>
    </row>
    <row r="53" spans="1:21" x14ac:dyDescent="0.3">
      <c r="A53" s="40" t="s">
        <v>34</v>
      </c>
      <c r="B53" s="24" t="s">
        <v>28</v>
      </c>
      <c r="C53" s="37" t="s">
        <v>170</v>
      </c>
      <c r="D53" s="89" t="s">
        <v>170</v>
      </c>
      <c r="E53" s="89" t="s">
        <v>170</v>
      </c>
      <c r="F53" s="89" t="s">
        <v>170</v>
      </c>
      <c r="G53" s="37" t="s">
        <v>170</v>
      </c>
      <c r="H53" s="37" t="s">
        <v>170</v>
      </c>
      <c r="I53" s="37" t="s">
        <v>170</v>
      </c>
      <c r="J53" s="37" t="s">
        <v>170</v>
      </c>
      <c r="K53" s="37" t="s">
        <v>170</v>
      </c>
      <c r="L53" s="24"/>
      <c r="M53" s="24"/>
      <c r="N53" s="24"/>
      <c r="O53" s="37"/>
      <c r="P53" s="37"/>
      <c r="Q53" s="37"/>
      <c r="R53" s="37"/>
      <c r="S53" s="37"/>
      <c r="T53" s="37" t="str">
        <f t="shared" si="1"/>
        <v>-</v>
      </c>
      <c r="U53" s="92" t="str">
        <f t="shared" si="2"/>
        <v>-</v>
      </c>
    </row>
    <row r="54" spans="1:21" x14ac:dyDescent="0.3">
      <c r="A54" s="40" t="s">
        <v>33</v>
      </c>
      <c r="B54" s="39" t="s">
        <v>27</v>
      </c>
      <c r="C54" s="97" t="s">
        <v>170</v>
      </c>
      <c r="D54" s="89" t="s">
        <v>170</v>
      </c>
      <c r="E54" s="89" t="s">
        <v>170</v>
      </c>
      <c r="F54" s="89" t="s">
        <v>170</v>
      </c>
      <c r="G54" s="37" t="s">
        <v>170</v>
      </c>
      <c r="H54" s="37" t="s">
        <v>170</v>
      </c>
      <c r="I54" s="37" t="s">
        <v>170</v>
      </c>
      <c r="J54" s="37" t="s">
        <v>170</v>
      </c>
      <c r="K54" s="37" t="s">
        <v>170</v>
      </c>
      <c r="L54" s="24"/>
      <c r="M54" s="24"/>
      <c r="N54" s="24"/>
      <c r="O54" s="37"/>
      <c r="P54" s="37"/>
      <c r="Q54" s="37"/>
      <c r="R54" s="37"/>
      <c r="S54" s="37"/>
      <c r="T54" s="37" t="str">
        <f t="shared" si="1"/>
        <v>-</v>
      </c>
      <c r="U54" s="92" t="str">
        <f t="shared" si="2"/>
        <v>-</v>
      </c>
    </row>
    <row r="55" spans="1:21" x14ac:dyDescent="0.3">
      <c r="A55" s="40" t="s">
        <v>32</v>
      </c>
      <c r="B55" s="39" t="s">
        <v>26</v>
      </c>
      <c r="C55" s="97" t="s">
        <v>170</v>
      </c>
      <c r="D55" s="89" t="s">
        <v>170</v>
      </c>
      <c r="E55" s="89" t="s">
        <v>170</v>
      </c>
      <c r="F55" s="89" t="s">
        <v>170</v>
      </c>
      <c r="G55" s="37" t="s">
        <v>170</v>
      </c>
      <c r="H55" s="37" t="s">
        <v>170</v>
      </c>
      <c r="I55" s="37" t="s">
        <v>170</v>
      </c>
      <c r="J55" s="37" t="s">
        <v>170</v>
      </c>
      <c r="K55" s="37" t="s">
        <v>170</v>
      </c>
      <c r="L55" s="24"/>
      <c r="M55" s="24"/>
      <c r="N55" s="24"/>
      <c r="O55" s="37"/>
      <c r="P55" s="37"/>
      <c r="Q55" s="37"/>
      <c r="R55" s="37"/>
      <c r="S55" s="37"/>
      <c r="T55" s="37" t="str">
        <f t="shared" si="1"/>
        <v>-</v>
      </c>
      <c r="U55" s="92" t="str">
        <f t="shared" si="2"/>
        <v>-</v>
      </c>
    </row>
    <row r="56" spans="1:21" x14ac:dyDescent="0.3">
      <c r="A56" s="40" t="s">
        <v>31</v>
      </c>
      <c r="B56" s="39" t="s">
        <v>25</v>
      </c>
      <c r="C56" s="97" t="s">
        <v>170</v>
      </c>
      <c r="D56" s="89" t="s">
        <v>170</v>
      </c>
      <c r="E56" s="89" t="s">
        <v>170</v>
      </c>
      <c r="F56" s="89" t="s">
        <v>170</v>
      </c>
      <c r="G56" s="37" t="s">
        <v>170</v>
      </c>
      <c r="H56" s="37" t="s">
        <v>170</v>
      </c>
      <c r="I56" s="37" t="s">
        <v>170</v>
      </c>
      <c r="J56" s="37" t="s">
        <v>170</v>
      </c>
      <c r="K56" s="37" t="s">
        <v>170</v>
      </c>
      <c r="L56" s="24"/>
      <c r="M56" s="24"/>
      <c r="N56" s="24"/>
      <c r="O56" s="37"/>
      <c r="P56" s="37"/>
      <c r="Q56" s="37"/>
      <c r="R56" s="37"/>
      <c r="S56" s="37"/>
      <c r="T56" s="37" t="str">
        <f t="shared" si="1"/>
        <v>-</v>
      </c>
      <c r="U56" s="92" t="str">
        <f t="shared" si="2"/>
        <v>-</v>
      </c>
    </row>
    <row r="57" spans="1:21" ht="18.600000000000001" x14ac:dyDescent="0.3">
      <c r="A57" s="40" t="s">
        <v>30</v>
      </c>
      <c r="B57" s="39" t="s">
        <v>24</v>
      </c>
      <c r="C57" s="97"/>
      <c r="D57" s="89"/>
      <c r="E57" s="89"/>
      <c r="F57" s="89"/>
      <c r="G57" s="37"/>
      <c r="H57" s="37"/>
      <c r="I57" s="37"/>
      <c r="J57" s="37"/>
      <c r="K57" s="37"/>
      <c r="L57" s="24"/>
      <c r="M57" s="24"/>
      <c r="N57" s="24"/>
      <c r="O57" s="37"/>
      <c r="P57" s="37"/>
      <c r="Q57" s="37"/>
      <c r="R57" s="37"/>
      <c r="S57" s="37"/>
      <c r="T57" s="37">
        <f t="shared" si="1"/>
        <v>0</v>
      </c>
      <c r="U57" s="92">
        <f t="shared" si="2"/>
        <v>0</v>
      </c>
    </row>
    <row r="58" spans="1:21" ht="36.75" customHeight="1" x14ac:dyDescent="0.3">
      <c r="A58" s="43" t="s">
        <v>12</v>
      </c>
      <c r="B58" s="53" t="s">
        <v>96</v>
      </c>
      <c r="C58" s="97" t="s">
        <v>170</v>
      </c>
      <c r="D58" s="89" t="s">
        <v>170</v>
      </c>
      <c r="E58" s="89" t="s">
        <v>170</v>
      </c>
      <c r="F58" s="89" t="s">
        <v>170</v>
      </c>
      <c r="G58" s="37" t="s">
        <v>170</v>
      </c>
      <c r="H58" s="37" t="s">
        <v>170</v>
      </c>
      <c r="I58" s="37" t="s">
        <v>170</v>
      </c>
      <c r="J58" s="37" t="s">
        <v>170</v>
      </c>
      <c r="K58" s="37" t="s">
        <v>170</v>
      </c>
      <c r="L58" s="24"/>
      <c r="M58" s="24"/>
      <c r="N58" s="24"/>
      <c r="O58" s="37"/>
      <c r="P58" s="37"/>
      <c r="Q58" s="37"/>
      <c r="R58" s="37"/>
      <c r="S58" s="37"/>
      <c r="T58" s="37" t="str">
        <f t="shared" si="1"/>
        <v>-</v>
      </c>
      <c r="U58" s="92" t="str">
        <f t="shared" si="2"/>
        <v>-</v>
      </c>
    </row>
    <row r="59" spans="1:21" x14ac:dyDescent="0.3">
      <c r="A59" s="43" t="s">
        <v>10</v>
      </c>
      <c r="B59" s="42" t="s">
        <v>29</v>
      </c>
      <c r="C59" s="89" t="s">
        <v>170</v>
      </c>
      <c r="D59" s="89" t="s">
        <v>170</v>
      </c>
      <c r="E59" s="37" t="s">
        <v>170</v>
      </c>
      <c r="F59" s="37" t="s">
        <v>170</v>
      </c>
      <c r="G59" s="37" t="s">
        <v>170</v>
      </c>
      <c r="H59" s="37" t="s">
        <v>170</v>
      </c>
      <c r="I59" s="37" t="s">
        <v>170</v>
      </c>
      <c r="J59" s="37" t="s">
        <v>170</v>
      </c>
      <c r="K59" s="37" t="s">
        <v>170</v>
      </c>
      <c r="L59" s="24"/>
      <c r="M59" s="24"/>
      <c r="N59" s="24"/>
      <c r="O59" s="37"/>
      <c r="P59" s="37"/>
      <c r="Q59" s="37"/>
      <c r="R59" s="37"/>
      <c r="S59" s="37"/>
      <c r="T59" s="37" t="str">
        <f t="shared" si="1"/>
        <v>-</v>
      </c>
      <c r="U59" s="92" t="str">
        <f t="shared" si="2"/>
        <v>-</v>
      </c>
    </row>
    <row r="60" spans="1:21" x14ac:dyDescent="0.3">
      <c r="A60" s="40" t="s">
        <v>90</v>
      </c>
      <c r="B60" s="41" t="s">
        <v>50</v>
      </c>
      <c r="C60" s="98" t="s">
        <v>170</v>
      </c>
      <c r="D60" s="89" t="s">
        <v>170</v>
      </c>
      <c r="E60" s="37" t="s">
        <v>170</v>
      </c>
      <c r="F60" s="37" t="s">
        <v>170</v>
      </c>
      <c r="G60" s="37" t="s">
        <v>170</v>
      </c>
      <c r="H60" s="37" t="s">
        <v>170</v>
      </c>
      <c r="I60" s="37" t="s">
        <v>170</v>
      </c>
      <c r="J60" s="37" t="s">
        <v>170</v>
      </c>
      <c r="K60" s="37" t="s">
        <v>170</v>
      </c>
      <c r="L60" s="24"/>
      <c r="M60" s="24"/>
      <c r="N60" s="24"/>
      <c r="O60" s="37"/>
      <c r="P60" s="37"/>
      <c r="Q60" s="37"/>
      <c r="R60" s="37"/>
      <c r="S60" s="37"/>
      <c r="T60" s="37" t="str">
        <f t="shared" si="1"/>
        <v>-</v>
      </c>
      <c r="U60" s="92" t="str">
        <f t="shared" si="2"/>
        <v>-</v>
      </c>
    </row>
    <row r="61" spans="1:21" x14ac:dyDescent="0.3">
      <c r="A61" s="40" t="s">
        <v>91</v>
      </c>
      <c r="B61" s="41" t="s">
        <v>48</v>
      </c>
      <c r="C61" s="98" t="s">
        <v>170</v>
      </c>
      <c r="D61" s="89" t="s">
        <v>170</v>
      </c>
      <c r="E61" s="37" t="s">
        <v>170</v>
      </c>
      <c r="F61" s="37" t="s">
        <v>170</v>
      </c>
      <c r="G61" s="37" t="s">
        <v>170</v>
      </c>
      <c r="H61" s="37" t="s">
        <v>170</v>
      </c>
      <c r="I61" s="37" t="s">
        <v>170</v>
      </c>
      <c r="J61" s="37" t="s">
        <v>170</v>
      </c>
      <c r="K61" s="37" t="s">
        <v>170</v>
      </c>
      <c r="L61" s="24"/>
      <c r="M61" s="24"/>
      <c r="N61" s="24"/>
      <c r="O61" s="37"/>
      <c r="P61" s="37"/>
      <c r="Q61" s="37"/>
      <c r="R61" s="37"/>
      <c r="S61" s="37"/>
      <c r="T61" s="37" t="str">
        <f t="shared" si="1"/>
        <v>-</v>
      </c>
      <c r="U61" s="92" t="str">
        <f t="shared" si="2"/>
        <v>-</v>
      </c>
    </row>
    <row r="62" spans="1:21" x14ac:dyDescent="0.3">
      <c r="A62" s="40" t="s">
        <v>92</v>
      </c>
      <c r="B62" s="41" t="s">
        <v>46</v>
      </c>
      <c r="C62" s="98" t="s">
        <v>170</v>
      </c>
      <c r="D62" s="89" t="s">
        <v>170</v>
      </c>
      <c r="E62" s="37" t="s">
        <v>170</v>
      </c>
      <c r="F62" s="37" t="s">
        <v>170</v>
      </c>
      <c r="G62" s="37" t="s">
        <v>170</v>
      </c>
      <c r="H62" s="37" t="s">
        <v>170</v>
      </c>
      <c r="I62" s="37" t="s">
        <v>170</v>
      </c>
      <c r="J62" s="37" t="s">
        <v>170</v>
      </c>
      <c r="K62" s="37" t="s">
        <v>170</v>
      </c>
      <c r="L62" s="24"/>
      <c r="M62" s="24"/>
      <c r="N62" s="24"/>
      <c r="O62" s="37"/>
      <c r="P62" s="37"/>
      <c r="Q62" s="37"/>
      <c r="R62" s="37"/>
      <c r="S62" s="37"/>
      <c r="T62" s="37" t="str">
        <f t="shared" si="1"/>
        <v>-</v>
      </c>
      <c r="U62" s="92" t="str">
        <f t="shared" si="2"/>
        <v>-</v>
      </c>
    </row>
    <row r="63" spans="1:21" x14ac:dyDescent="0.3">
      <c r="A63" s="40" t="s">
        <v>93</v>
      </c>
      <c r="B63" s="41" t="s">
        <v>95</v>
      </c>
      <c r="C63" s="98" t="s">
        <v>170</v>
      </c>
      <c r="D63" s="89" t="s">
        <v>170</v>
      </c>
      <c r="E63" s="37" t="s">
        <v>170</v>
      </c>
      <c r="F63" s="37" t="s">
        <v>170</v>
      </c>
      <c r="G63" s="37" t="s">
        <v>170</v>
      </c>
      <c r="H63" s="37" t="s">
        <v>170</v>
      </c>
      <c r="I63" s="37" t="s">
        <v>170</v>
      </c>
      <c r="J63" s="37" t="s">
        <v>170</v>
      </c>
      <c r="K63" s="37" t="s">
        <v>170</v>
      </c>
      <c r="L63" s="24"/>
      <c r="M63" s="24"/>
      <c r="N63" s="24"/>
      <c r="O63" s="37"/>
      <c r="P63" s="37"/>
      <c r="Q63" s="37"/>
      <c r="R63" s="37"/>
      <c r="S63" s="37"/>
      <c r="T63" s="37" t="str">
        <f t="shared" si="1"/>
        <v>-</v>
      </c>
      <c r="U63" s="92" t="str">
        <f t="shared" si="2"/>
        <v>-</v>
      </c>
    </row>
    <row r="64" spans="1:21" ht="18.600000000000001" x14ac:dyDescent="0.3">
      <c r="A64" s="40" t="s">
        <v>94</v>
      </c>
      <c r="B64" s="39" t="s">
        <v>24</v>
      </c>
      <c r="C64" s="97" t="s">
        <v>170</v>
      </c>
      <c r="D64" s="89" t="s">
        <v>170</v>
      </c>
      <c r="E64" s="37" t="s">
        <v>170</v>
      </c>
      <c r="F64" s="37" t="s">
        <v>170</v>
      </c>
      <c r="G64" s="37" t="s">
        <v>170</v>
      </c>
      <c r="H64" s="37" t="s">
        <v>170</v>
      </c>
      <c r="I64" s="37" t="s">
        <v>170</v>
      </c>
      <c r="J64" s="37" t="s">
        <v>170</v>
      </c>
      <c r="K64" s="37" t="s">
        <v>170</v>
      </c>
      <c r="L64" s="24"/>
      <c r="M64" s="24"/>
      <c r="N64" s="24"/>
      <c r="O64" s="37"/>
      <c r="P64" s="37"/>
      <c r="Q64" s="37"/>
      <c r="R64" s="37"/>
      <c r="S64" s="37"/>
      <c r="T64" s="37" t="str">
        <f t="shared" si="1"/>
        <v>-</v>
      </c>
      <c r="U64" s="92" t="str">
        <f t="shared" si="2"/>
        <v>-</v>
      </c>
    </row>
    <row r="65" spans="1:20" x14ac:dyDescent="0.3">
      <c r="A65" s="3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5"/>
      <c r="M65" s="35"/>
      <c r="N65" s="26"/>
      <c r="O65" s="26"/>
      <c r="P65" s="26"/>
      <c r="Q65" s="26"/>
      <c r="R65" s="26"/>
      <c r="S65" s="26"/>
      <c r="T65" s="26"/>
    </row>
    <row r="66" spans="1:20" ht="54" customHeight="1" x14ac:dyDescent="0.3">
      <c r="A66" s="26"/>
      <c r="B66" s="133"/>
      <c r="C66" s="133"/>
      <c r="D66" s="133"/>
      <c r="E66" s="133"/>
      <c r="F66" s="133"/>
      <c r="G66" s="133"/>
      <c r="H66" s="133"/>
      <c r="I66" s="133"/>
      <c r="J66" s="30"/>
      <c r="K66" s="30"/>
      <c r="L66" s="34"/>
      <c r="M66" s="34"/>
      <c r="N66" s="34"/>
      <c r="O66" s="34"/>
      <c r="P66" s="34"/>
      <c r="Q66" s="34"/>
      <c r="R66" s="34"/>
      <c r="S66" s="34"/>
      <c r="T66" s="34"/>
    </row>
    <row r="67" spans="1:20" x14ac:dyDescent="0.3">
      <c r="A67" s="26"/>
      <c r="B67" s="26"/>
      <c r="C67" s="26"/>
      <c r="D67" s="26"/>
      <c r="E67" s="26"/>
      <c r="F67" s="26"/>
      <c r="L67" s="26"/>
      <c r="M67" s="26"/>
      <c r="N67" s="26"/>
      <c r="O67" s="26"/>
      <c r="P67" s="26"/>
      <c r="Q67" s="26"/>
      <c r="R67" s="26"/>
      <c r="S67" s="26"/>
      <c r="T67" s="26"/>
    </row>
    <row r="68" spans="1:20" ht="50.25" customHeight="1" x14ac:dyDescent="0.3">
      <c r="A68" s="26"/>
      <c r="B68" s="134"/>
      <c r="C68" s="134"/>
      <c r="D68" s="134"/>
      <c r="E68" s="134"/>
      <c r="F68" s="134"/>
      <c r="G68" s="134"/>
      <c r="H68" s="134"/>
      <c r="I68" s="134"/>
      <c r="J68" s="31"/>
      <c r="K68" s="31"/>
      <c r="L68" s="26"/>
      <c r="M68" s="26"/>
      <c r="N68" s="26"/>
      <c r="O68" s="26"/>
      <c r="P68" s="26"/>
      <c r="Q68" s="26"/>
      <c r="R68" s="26"/>
      <c r="S68" s="26"/>
      <c r="T68" s="26"/>
    </row>
    <row r="69" spans="1:20" x14ac:dyDescent="0.3">
      <c r="A69" s="26"/>
      <c r="B69" s="26"/>
      <c r="C69" s="26"/>
      <c r="D69" s="26"/>
      <c r="E69" s="26"/>
      <c r="F69" s="26"/>
      <c r="L69" s="26"/>
      <c r="M69" s="26"/>
      <c r="N69" s="26"/>
      <c r="O69" s="26"/>
      <c r="P69" s="26"/>
      <c r="Q69" s="26"/>
      <c r="R69" s="26"/>
      <c r="S69" s="26"/>
      <c r="T69" s="26"/>
    </row>
    <row r="70" spans="1:20" ht="36.75" customHeight="1" x14ac:dyDescent="0.3">
      <c r="A70" s="26"/>
      <c r="B70" s="133"/>
      <c r="C70" s="133"/>
      <c r="D70" s="133"/>
      <c r="E70" s="133"/>
      <c r="F70" s="133"/>
      <c r="G70" s="133"/>
      <c r="H70" s="133"/>
      <c r="I70" s="133"/>
      <c r="J70" s="30"/>
      <c r="K70" s="30"/>
      <c r="L70" s="26"/>
      <c r="M70" s="26"/>
      <c r="N70" s="26"/>
      <c r="O70" s="26"/>
      <c r="P70" s="26"/>
      <c r="Q70" s="26"/>
      <c r="R70" s="26"/>
      <c r="S70" s="26"/>
      <c r="T70" s="26"/>
    </row>
    <row r="71" spans="1:20" x14ac:dyDescent="0.3">
      <c r="A71" s="26"/>
      <c r="B71" s="33"/>
      <c r="C71" s="33"/>
      <c r="D71" s="33"/>
      <c r="E71" s="33"/>
      <c r="F71" s="33"/>
      <c r="L71" s="26"/>
      <c r="M71" s="26"/>
      <c r="N71" s="32"/>
      <c r="O71" s="26"/>
      <c r="P71" s="26"/>
      <c r="Q71" s="26"/>
      <c r="R71" s="26"/>
      <c r="S71" s="26"/>
      <c r="T71" s="26"/>
    </row>
    <row r="72" spans="1:20" ht="51" customHeight="1" x14ac:dyDescent="0.3">
      <c r="A72" s="26"/>
      <c r="B72" s="133"/>
      <c r="C72" s="133"/>
      <c r="D72" s="133"/>
      <c r="E72" s="133"/>
      <c r="F72" s="133"/>
      <c r="G72" s="133"/>
      <c r="H72" s="133"/>
      <c r="I72" s="133"/>
      <c r="J72" s="30"/>
      <c r="K72" s="30"/>
      <c r="L72" s="26"/>
      <c r="M72" s="26"/>
      <c r="N72" s="32"/>
      <c r="O72" s="26"/>
      <c r="P72" s="26"/>
      <c r="Q72" s="26"/>
      <c r="R72" s="26"/>
      <c r="S72" s="26"/>
      <c r="T72" s="26"/>
    </row>
    <row r="73" spans="1:20" ht="32.25" customHeight="1" x14ac:dyDescent="0.3">
      <c r="A73" s="26"/>
      <c r="B73" s="134"/>
      <c r="C73" s="134"/>
      <c r="D73" s="134"/>
      <c r="E73" s="134"/>
      <c r="F73" s="134"/>
      <c r="G73" s="134"/>
      <c r="H73" s="134"/>
      <c r="I73" s="134"/>
      <c r="J73" s="31"/>
      <c r="K73" s="31"/>
      <c r="L73" s="26"/>
      <c r="M73" s="26"/>
      <c r="N73" s="26"/>
      <c r="O73" s="26"/>
      <c r="P73" s="26"/>
      <c r="Q73" s="26"/>
      <c r="R73" s="26"/>
      <c r="S73" s="26"/>
      <c r="T73" s="26"/>
    </row>
    <row r="74" spans="1:20" ht="51.75" customHeight="1" x14ac:dyDescent="0.3">
      <c r="A74" s="26"/>
      <c r="B74" s="133"/>
      <c r="C74" s="133"/>
      <c r="D74" s="133"/>
      <c r="E74" s="133"/>
      <c r="F74" s="133"/>
      <c r="G74" s="133"/>
      <c r="H74" s="133"/>
      <c r="I74" s="133"/>
      <c r="J74" s="30"/>
      <c r="K74" s="30"/>
      <c r="L74" s="26"/>
      <c r="M74" s="26"/>
      <c r="N74" s="26"/>
      <c r="O74" s="26"/>
      <c r="P74" s="26"/>
      <c r="Q74" s="26"/>
      <c r="R74" s="26"/>
      <c r="S74" s="26"/>
      <c r="T74" s="26"/>
    </row>
    <row r="75" spans="1:20" ht="21.75" customHeight="1" x14ac:dyDescent="0.3">
      <c r="A75" s="26"/>
      <c r="B75" s="131"/>
      <c r="C75" s="131"/>
      <c r="D75" s="131"/>
      <c r="E75" s="131"/>
      <c r="F75" s="131"/>
      <c r="G75" s="131"/>
      <c r="H75" s="131"/>
      <c r="I75" s="131"/>
      <c r="J75" s="29"/>
      <c r="K75" s="29"/>
      <c r="L75" s="28"/>
      <c r="M75" s="28"/>
      <c r="N75" s="26"/>
      <c r="O75" s="26"/>
      <c r="P75" s="26"/>
      <c r="Q75" s="26"/>
      <c r="R75" s="26"/>
      <c r="S75" s="26"/>
      <c r="T75" s="26"/>
    </row>
    <row r="76" spans="1:20" ht="23.25" customHeight="1" x14ac:dyDescent="0.3">
      <c r="A76" s="26"/>
      <c r="B76" s="28"/>
      <c r="C76" s="28"/>
      <c r="D76" s="28"/>
      <c r="E76" s="28"/>
      <c r="F76" s="28"/>
      <c r="L76" s="26"/>
      <c r="M76" s="26"/>
      <c r="N76" s="26"/>
      <c r="O76" s="26"/>
      <c r="P76" s="26"/>
      <c r="Q76" s="26"/>
      <c r="R76" s="26"/>
      <c r="S76" s="26"/>
      <c r="T76" s="26"/>
    </row>
    <row r="77" spans="1:20" ht="18.75" customHeight="1" x14ac:dyDescent="0.3">
      <c r="A77" s="26"/>
      <c r="B77" s="132"/>
      <c r="C77" s="132"/>
      <c r="D77" s="132"/>
      <c r="E77" s="132"/>
      <c r="F77" s="132"/>
      <c r="G77" s="132"/>
      <c r="H77" s="132"/>
      <c r="I77" s="132"/>
      <c r="J77" s="27"/>
      <c r="K77" s="27"/>
      <c r="L77" s="26"/>
      <c r="M77" s="26"/>
      <c r="N77" s="26"/>
      <c r="O77" s="26"/>
      <c r="P77" s="26"/>
      <c r="Q77" s="26"/>
      <c r="R77" s="26"/>
      <c r="S77" s="26"/>
      <c r="T77" s="26"/>
    </row>
    <row r="78" spans="1:20" x14ac:dyDescent="0.3">
      <c r="A78" s="26"/>
      <c r="B78" s="26"/>
      <c r="C78" s="26"/>
      <c r="D78" s="26"/>
      <c r="E78" s="26"/>
      <c r="F78" s="26"/>
      <c r="L78" s="26"/>
      <c r="M78" s="26"/>
      <c r="N78" s="26"/>
      <c r="O78" s="26"/>
      <c r="P78" s="26"/>
      <c r="Q78" s="26"/>
      <c r="R78" s="26"/>
      <c r="S78" s="26"/>
      <c r="T78" s="26"/>
    </row>
    <row r="79" spans="1:20" x14ac:dyDescent="0.3">
      <c r="A79" s="26"/>
      <c r="B79" s="26"/>
      <c r="C79" s="26"/>
      <c r="D79" s="26"/>
      <c r="E79" s="26"/>
      <c r="F79" s="26"/>
      <c r="L79" s="26"/>
      <c r="M79" s="26"/>
      <c r="N79" s="26"/>
      <c r="O79" s="26"/>
      <c r="P79" s="26"/>
      <c r="Q79" s="26"/>
      <c r="R79" s="26"/>
      <c r="S79" s="26"/>
      <c r="T79" s="26"/>
    </row>
    <row r="80" spans="1:20" x14ac:dyDescent="0.3">
      <c r="G80" s="25"/>
      <c r="H80" s="25"/>
      <c r="I80" s="25"/>
      <c r="J80" s="25"/>
      <c r="K80" s="25"/>
    </row>
    <row r="81" spans="7:11" x14ac:dyDescent="0.3">
      <c r="G81" s="25"/>
      <c r="H81" s="25"/>
      <c r="I81" s="25"/>
      <c r="J81" s="25"/>
      <c r="K81" s="25"/>
    </row>
    <row r="82" spans="7:11" x14ac:dyDescent="0.3">
      <c r="G82" s="25"/>
      <c r="H82" s="25"/>
      <c r="I82" s="25"/>
      <c r="J82" s="25"/>
      <c r="K82" s="25"/>
    </row>
    <row r="83" spans="7:11" x14ac:dyDescent="0.3">
      <c r="G83" s="25"/>
      <c r="H83" s="25"/>
      <c r="I83" s="25"/>
      <c r="J83" s="25"/>
      <c r="K83" s="25"/>
    </row>
    <row r="84" spans="7:11" x14ac:dyDescent="0.3">
      <c r="G84" s="25"/>
      <c r="H84" s="25"/>
      <c r="I84" s="25"/>
      <c r="J84" s="25"/>
      <c r="K84" s="25"/>
    </row>
    <row r="85" spans="7:11" x14ac:dyDescent="0.3">
      <c r="G85" s="25"/>
      <c r="H85" s="25"/>
      <c r="I85" s="25"/>
      <c r="J85" s="25"/>
      <c r="K85" s="25"/>
    </row>
    <row r="86" spans="7:11" x14ac:dyDescent="0.3">
      <c r="G86" s="25"/>
      <c r="H86" s="25"/>
      <c r="I86" s="25"/>
      <c r="J86" s="25"/>
      <c r="K86" s="25"/>
    </row>
    <row r="87" spans="7:11" x14ac:dyDescent="0.3">
      <c r="G87" s="25"/>
      <c r="H87" s="25"/>
      <c r="I87" s="25"/>
      <c r="J87" s="25"/>
      <c r="K87" s="25"/>
    </row>
    <row r="88" spans="7:11" x14ac:dyDescent="0.3">
      <c r="G88" s="25"/>
      <c r="H88" s="25"/>
      <c r="I88" s="25"/>
      <c r="J88" s="25"/>
      <c r="K88" s="25"/>
    </row>
    <row r="89" spans="7:11" x14ac:dyDescent="0.3">
      <c r="G89" s="25"/>
      <c r="H89" s="25"/>
      <c r="I89" s="25"/>
      <c r="J89" s="25"/>
      <c r="K89" s="25"/>
    </row>
    <row r="90" spans="7:11" x14ac:dyDescent="0.3">
      <c r="G90" s="25"/>
      <c r="H90" s="25"/>
      <c r="I90" s="25"/>
      <c r="J90" s="25"/>
      <c r="K90" s="25"/>
    </row>
    <row r="91" spans="7:11" x14ac:dyDescent="0.3">
      <c r="G91" s="25"/>
      <c r="H91" s="25"/>
      <c r="I91" s="25"/>
      <c r="J91" s="25"/>
      <c r="K91" s="25"/>
    </row>
    <row r="92" spans="7:11" x14ac:dyDescent="0.3">
      <c r="G92" s="25"/>
      <c r="H92" s="25"/>
      <c r="I92" s="25"/>
      <c r="J92" s="25"/>
      <c r="K92" s="25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60" orientation="portrait" r:id="rId1"/>
  <headerFooter differentFirst="1"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83"/>
  <sheetViews>
    <sheetView topLeftCell="A16" zoomScale="115" zoomScaleNormal="115" workbookViewId="0">
      <selection activeCell="B28" sqref="B28"/>
    </sheetView>
  </sheetViews>
  <sheetFormatPr defaultRowHeight="15.6" x14ac:dyDescent="0.3"/>
  <cols>
    <col min="1" max="1" width="76.21875" style="54" customWidth="1"/>
    <col min="2" max="2" width="66.109375" style="54" customWidth="1"/>
    <col min="3" max="256" width="9.109375" style="55"/>
    <col min="257" max="258" width="66.109375" style="55" customWidth="1"/>
    <col min="259" max="512" width="9.109375" style="55"/>
    <col min="513" max="514" width="66.109375" style="55" customWidth="1"/>
    <col min="515" max="768" width="9.109375" style="55"/>
    <col min="769" max="770" width="66.109375" style="55" customWidth="1"/>
    <col min="771" max="1024" width="9.109375" style="55"/>
    <col min="1025" max="1026" width="66.109375" style="55" customWidth="1"/>
    <col min="1027" max="1280" width="9.109375" style="55"/>
    <col min="1281" max="1282" width="66.109375" style="55" customWidth="1"/>
    <col min="1283" max="1536" width="9.109375" style="55"/>
    <col min="1537" max="1538" width="66.109375" style="55" customWidth="1"/>
    <col min="1539" max="1792" width="9.109375" style="55"/>
    <col min="1793" max="1794" width="66.109375" style="55" customWidth="1"/>
    <col min="1795" max="2048" width="9.109375" style="55"/>
    <col min="2049" max="2050" width="66.109375" style="55" customWidth="1"/>
    <col min="2051" max="2304" width="9.109375" style="55"/>
    <col min="2305" max="2306" width="66.109375" style="55" customWidth="1"/>
    <col min="2307" max="2560" width="9.109375" style="55"/>
    <col min="2561" max="2562" width="66.109375" style="55" customWidth="1"/>
    <col min="2563" max="2816" width="9.109375" style="55"/>
    <col min="2817" max="2818" width="66.109375" style="55" customWidth="1"/>
    <col min="2819" max="3072" width="9.109375" style="55"/>
    <col min="3073" max="3074" width="66.109375" style="55" customWidth="1"/>
    <col min="3075" max="3328" width="9.109375" style="55"/>
    <col min="3329" max="3330" width="66.109375" style="55" customWidth="1"/>
    <col min="3331" max="3584" width="9.109375" style="55"/>
    <col min="3585" max="3586" width="66.109375" style="55" customWidth="1"/>
    <col min="3587" max="3840" width="9.109375" style="55"/>
    <col min="3841" max="3842" width="66.109375" style="55" customWidth="1"/>
    <col min="3843" max="4096" width="9.109375" style="55"/>
    <col min="4097" max="4098" width="66.109375" style="55" customWidth="1"/>
    <col min="4099" max="4352" width="9.109375" style="55"/>
    <col min="4353" max="4354" width="66.109375" style="55" customWidth="1"/>
    <col min="4355" max="4608" width="9.109375" style="55"/>
    <col min="4609" max="4610" width="66.109375" style="55" customWidth="1"/>
    <col min="4611" max="4864" width="9.109375" style="55"/>
    <col min="4865" max="4866" width="66.109375" style="55" customWidth="1"/>
    <col min="4867" max="5120" width="9.109375" style="55"/>
    <col min="5121" max="5122" width="66.109375" style="55" customWidth="1"/>
    <col min="5123" max="5376" width="9.109375" style="55"/>
    <col min="5377" max="5378" width="66.109375" style="55" customWidth="1"/>
    <col min="5379" max="5632" width="9.109375" style="55"/>
    <col min="5633" max="5634" width="66.109375" style="55" customWidth="1"/>
    <col min="5635" max="5888" width="9.109375" style="55"/>
    <col min="5889" max="5890" width="66.109375" style="55" customWidth="1"/>
    <col min="5891" max="6144" width="9.109375" style="55"/>
    <col min="6145" max="6146" width="66.109375" style="55" customWidth="1"/>
    <col min="6147" max="6400" width="9.109375" style="55"/>
    <col min="6401" max="6402" width="66.109375" style="55" customWidth="1"/>
    <col min="6403" max="6656" width="9.109375" style="55"/>
    <col min="6657" max="6658" width="66.109375" style="55" customWidth="1"/>
    <col min="6659" max="6912" width="9.109375" style="55"/>
    <col min="6913" max="6914" width="66.109375" style="55" customWidth="1"/>
    <col min="6915" max="7168" width="9.109375" style="55"/>
    <col min="7169" max="7170" width="66.109375" style="55" customWidth="1"/>
    <col min="7171" max="7424" width="9.109375" style="55"/>
    <col min="7425" max="7426" width="66.109375" style="55" customWidth="1"/>
    <col min="7427" max="7680" width="9.109375" style="55"/>
    <col min="7681" max="7682" width="66.109375" style="55" customWidth="1"/>
    <col min="7683" max="7936" width="9.109375" style="55"/>
    <col min="7937" max="7938" width="66.109375" style="55" customWidth="1"/>
    <col min="7939" max="8192" width="9.109375" style="55"/>
    <col min="8193" max="8194" width="66.109375" style="55" customWidth="1"/>
    <col min="8195" max="8448" width="9.109375" style="55"/>
    <col min="8449" max="8450" width="66.109375" style="55" customWidth="1"/>
    <col min="8451" max="8704" width="9.109375" style="55"/>
    <col min="8705" max="8706" width="66.109375" style="55" customWidth="1"/>
    <col min="8707" max="8960" width="9.109375" style="55"/>
    <col min="8961" max="8962" width="66.109375" style="55" customWidth="1"/>
    <col min="8963" max="9216" width="9.109375" style="55"/>
    <col min="9217" max="9218" width="66.109375" style="55" customWidth="1"/>
    <col min="9219" max="9472" width="9.109375" style="55"/>
    <col min="9473" max="9474" width="66.109375" style="55" customWidth="1"/>
    <col min="9475" max="9728" width="9.109375" style="55"/>
    <col min="9729" max="9730" width="66.109375" style="55" customWidth="1"/>
    <col min="9731" max="9984" width="9.109375" style="55"/>
    <col min="9985" max="9986" width="66.109375" style="55" customWidth="1"/>
    <col min="9987" max="10240" width="9.109375" style="55"/>
    <col min="10241" max="10242" width="66.109375" style="55" customWidth="1"/>
    <col min="10243" max="10496" width="9.109375" style="55"/>
    <col min="10497" max="10498" width="66.109375" style="55" customWidth="1"/>
    <col min="10499" max="10752" width="9.109375" style="55"/>
    <col min="10753" max="10754" width="66.109375" style="55" customWidth="1"/>
    <col min="10755" max="11008" width="9.109375" style="55"/>
    <col min="11009" max="11010" width="66.109375" style="55" customWidth="1"/>
    <col min="11011" max="11264" width="9.109375" style="55"/>
    <col min="11265" max="11266" width="66.109375" style="55" customWidth="1"/>
    <col min="11267" max="11520" width="9.109375" style="55"/>
    <col min="11521" max="11522" width="66.109375" style="55" customWidth="1"/>
    <col min="11523" max="11776" width="9.109375" style="55"/>
    <col min="11777" max="11778" width="66.109375" style="55" customWidth="1"/>
    <col min="11779" max="12032" width="9.109375" style="55"/>
    <col min="12033" max="12034" width="66.109375" style="55" customWidth="1"/>
    <col min="12035" max="12288" width="9.109375" style="55"/>
    <col min="12289" max="12290" width="66.109375" style="55" customWidth="1"/>
    <col min="12291" max="12544" width="9.109375" style="55"/>
    <col min="12545" max="12546" width="66.109375" style="55" customWidth="1"/>
    <col min="12547" max="12800" width="9.109375" style="55"/>
    <col min="12801" max="12802" width="66.109375" style="55" customWidth="1"/>
    <col min="12803" max="13056" width="9.109375" style="55"/>
    <col min="13057" max="13058" width="66.109375" style="55" customWidth="1"/>
    <col min="13059" max="13312" width="9.109375" style="55"/>
    <col min="13313" max="13314" width="66.109375" style="55" customWidth="1"/>
    <col min="13315" max="13568" width="9.109375" style="55"/>
    <col min="13569" max="13570" width="66.109375" style="55" customWidth="1"/>
    <col min="13571" max="13824" width="9.109375" style="55"/>
    <col min="13825" max="13826" width="66.109375" style="55" customWidth="1"/>
    <col min="13827" max="14080" width="9.109375" style="55"/>
    <col min="14081" max="14082" width="66.109375" style="55" customWidth="1"/>
    <col min="14083" max="14336" width="9.109375" style="55"/>
    <col min="14337" max="14338" width="66.109375" style="55" customWidth="1"/>
    <col min="14339" max="14592" width="9.109375" style="55"/>
    <col min="14593" max="14594" width="66.109375" style="55" customWidth="1"/>
    <col min="14595" max="14848" width="9.109375" style="55"/>
    <col min="14849" max="14850" width="66.109375" style="55" customWidth="1"/>
    <col min="14851" max="15104" width="9.109375" style="55"/>
    <col min="15105" max="15106" width="66.109375" style="55" customWidth="1"/>
    <col min="15107" max="15360" width="9.109375" style="55"/>
    <col min="15361" max="15362" width="66.109375" style="55" customWidth="1"/>
    <col min="15363" max="15616" width="9.109375" style="55"/>
    <col min="15617" max="15618" width="66.109375" style="55" customWidth="1"/>
    <col min="15619" max="15872" width="9.109375" style="55"/>
    <col min="15873" max="15874" width="66.109375" style="55" customWidth="1"/>
    <col min="15875" max="16128" width="9.109375" style="55"/>
    <col min="16129" max="16130" width="66.109375" style="55" customWidth="1"/>
    <col min="16131" max="16384" width="9.109375" style="55"/>
  </cols>
  <sheetData>
    <row r="1" spans="1:8" ht="18" x14ac:dyDescent="0.3">
      <c r="B1" s="22" t="s">
        <v>22</v>
      </c>
    </row>
    <row r="2" spans="1:8" ht="18" x14ac:dyDescent="0.35">
      <c r="B2" s="8" t="s">
        <v>6</v>
      </c>
    </row>
    <row r="3" spans="1:8" ht="18" x14ac:dyDescent="0.35">
      <c r="B3" s="8" t="s">
        <v>163</v>
      </c>
    </row>
    <row r="4" spans="1:8" x14ac:dyDescent="0.3">
      <c r="B4" s="23"/>
    </row>
    <row r="5" spans="1:8" ht="17.399999999999999" x14ac:dyDescent="0.3">
      <c r="A5" s="127" t="str">
        <f>'3.3 паспорт описание'!A5:C5</f>
        <v>Год раскрытия информации: 2021 год</v>
      </c>
      <c r="B5" s="127"/>
      <c r="C5" s="52"/>
      <c r="D5" s="52"/>
      <c r="E5" s="52"/>
      <c r="F5" s="52"/>
      <c r="G5" s="52"/>
      <c r="H5" s="52"/>
    </row>
    <row r="6" spans="1:8" ht="17.399999999999999" x14ac:dyDescent="0.3">
      <c r="A6" s="86"/>
      <c r="B6" s="86"/>
      <c r="C6" s="86"/>
      <c r="D6" s="86"/>
      <c r="E6" s="86"/>
      <c r="F6" s="86"/>
      <c r="G6" s="86"/>
      <c r="H6" s="86"/>
    </row>
    <row r="7" spans="1:8" ht="17.399999999999999" x14ac:dyDescent="0.3">
      <c r="A7" s="119" t="s">
        <v>5</v>
      </c>
      <c r="B7" s="119"/>
      <c r="C7" s="85"/>
      <c r="D7" s="85"/>
      <c r="E7" s="85"/>
      <c r="F7" s="85"/>
      <c r="G7" s="85"/>
      <c r="H7" s="85"/>
    </row>
    <row r="8" spans="1:8" ht="17.399999999999999" x14ac:dyDescent="0.3">
      <c r="A8" s="85"/>
      <c r="B8" s="85"/>
      <c r="C8" s="85"/>
      <c r="D8" s="85"/>
      <c r="E8" s="85"/>
      <c r="F8" s="85"/>
      <c r="G8" s="85"/>
      <c r="H8" s="85"/>
    </row>
    <row r="9" spans="1:8" ht="22.2" customHeight="1" x14ac:dyDescent="0.3">
      <c r="A9" s="135" t="str">
        <f>'3.3 паспорт описание'!A9:C9</f>
        <v>АО "Ульяновская сетевая компания"</v>
      </c>
      <c r="B9" s="135"/>
      <c r="C9" s="83"/>
      <c r="D9" s="83"/>
      <c r="E9" s="83"/>
      <c r="F9" s="83"/>
      <c r="G9" s="83"/>
      <c r="H9" s="83"/>
    </row>
    <row r="10" spans="1:8" x14ac:dyDescent="0.3">
      <c r="A10" s="136" t="s">
        <v>4</v>
      </c>
      <c r="B10" s="136"/>
      <c r="C10" s="84"/>
      <c r="D10" s="84"/>
      <c r="E10" s="84"/>
      <c r="F10" s="84"/>
      <c r="G10" s="84"/>
      <c r="H10" s="84"/>
    </row>
    <row r="11" spans="1:8" ht="17.399999999999999" x14ac:dyDescent="0.3">
      <c r="A11" s="85"/>
      <c r="B11" s="85"/>
      <c r="C11" s="85"/>
      <c r="D11" s="85"/>
      <c r="E11" s="85"/>
      <c r="F11" s="85"/>
      <c r="G11" s="85"/>
      <c r="H11" s="85"/>
    </row>
    <row r="12" spans="1:8" ht="30.75" customHeight="1" x14ac:dyDescent="0.3">
      <c r="A12" s="135" t="str">
        <f>'3.3 паспорт описание'!A12:C12</f>
        <v>L/УСК/73/П11</v>
      </c>
      <c r="B12" s="135"/>
      <c r="C12" s="83"/>
      <c r="D12" s="83"/>
      <c r="E12" s="83"/>
      <c r="F12" s="83"/>
      <c r="G12" s="83"/>
      <c r="H12" s="83"/>
    </row>
    <row r="13" spans="1:8" x14ac:dyDescent="0.3">
      <c r="A13" s="136" t="s">
        <v>3</v>
      </c>
      <c r="B13" s="136"/>
      <c r="C13" s="84"/>
      <c r="D13" s="84"/>
      <c r="E13" s="84"/>
      <c r="F13" s="84"/>
      <c r="G13" s="84"/>
      <c r="H13" s="84"/>
    </row>
    <row r="14" spans="1:8" ht="18" x14ac:dyDescent="0.3">
      <c r="A14" s="6"/>
      <c r="B14" s="6"/>
      <c r="C14" s="6"/>
      <c r="D14" s="6"/>
      <c r="E14" s="6"/>
      <c r="F14" s="6"/>
      <c r="G14" s="6"/>
      <c r="H14" s="6"/>
    </row>
    <row r="15" spans="1:8" ht="23.4" customHeight="1" x14ac:dyDescent="0.3">
      <c r="A15" s="135" t="str">
        <f>'3.3 паспорт описание'!A15:C15</f>
        <v>Снегоотбрасыватель Husqvarna ST224</v>
      </c>
      <c r="B15" s="135"/>
      <c r="C15" s="83"/>
      <c r="D15" s="83"/>
      <c r="E15" s="83"/>
      <c r="F15" s="83"/>
      <c r="G15" s="83"/>
      <c r="H15" s="83"/>
    </row>
    <row r="16" spans="1:8" x14ac:dyDescent="0.3">
      <c r="A16" s="136" t="s">
        <v>2</v>
      </c>
      <c r="B16" s="136"/>
      <c r="C16" s="84"/>
      <c r="D16" s="84"/>
      <c r="E16" s="84"/>
      <c r="F16" s="84"/>
      <c r="G16" s="84"/>
      <c r="H16" s="84"/>
    </row>
    <row r="17" spans="1:3" x14ac:dyDescent="0.3">
      <c r="B17" s="56"/>
    </row>
    <row r="18" spans="1:3" ht="33.75" customHeight="1" x14ac:dyDescent="0.3">
      <c r="A18" s="140" t="s">
        <v>160</v>
      </c>
      <c r="B18" s="141"/>
    </row>
    <row r="19" spans="1:3" x14ac:dyDescent="0.3">
      <c r="B19" s="23"/>
    </row>
    <row r="20" spans="1:3" ht="16.2" thickBot="1" x14ac:dyDescent="0.35">
      <c r="B20" s="57"/>
    </row>
    <row r="21" spans="1:3" ht="16.2" thickBot="1" x14ac:dyDescent="0.35">
      <c r="A21" s="58" t="s">
        <v>99</v>
      </c>
      <c r="B21" s="59" t="str">
        <f>A15</f>
        <v>Снегоотбрасыватель Husqvarna ST224</v>
      </c>
    </row>
    <row r="22" spans="1:3" ht="16.2" thickBot="1" x14ac:dyDescent="0.35">
      <c r="A22" s="58" t="s">
        <v>100</v>
      </c>
      <c r="B22" s="59" t="s">
        <v>173</v>
      </c>
    </row>
    <row r="23" spans="1:3" ht="16.2" thickBot="1" x14ac:dyDescent="0.35">
      <c r="A23" s="58" t="s">
        <v>98</v>
      </c>
      <c r="B23" s="60" t="s">
        <v>174</v>
      </c>
      <c r="C23" s="55" t="s">
        <v>101</v>
      </c>
    </row>
    <row r="24" spans="1:3" ht="16.2" thickBot="1" x14ac:dyDescent="0.35">
      <c r="A24" s="58" t="s">
        <v>102</v>
      </c>
      <c r="B24" s="60"/>
    </row>
    <row r="25" spans="1:3" ht="16.2" thickBot="1" x14ac:dyDescent="0.35">
      <c r="A25" s="61" t="s">
        <v>103</v>
      </c>
      <c r="B25" s="59" t="s">
        <v>171</v>
      </c>
      <c r="C25" s="55" t="s">
        <v>104</v>
      </c>
    </row>
    <row r="26" spans="1:3" ht="16.2" thickBot="1" x14ac:dyDescent="0.35">
      <c r="A26" s="62" t="s">
        <v>105</v>
      </c>
      <c r="B26" s="63" t="s">
        <v>170</v>
      </c>
      <c r="C26" s="55" t="s">
        <v>106</v>
      </c>
    </row>
    <row r="27" spans="1:3" ht="16.2" thickBot="1" x14ac:dyDescent="0.35">
      <c r="A27" s="70" t="s">
        <v>175</v>
      </c>
      <c r="B27" s="99">
        <f>'6.2. Паспорт фин осв ввод'!D24</f>
        <v>0.13</v>
      </c>
    </row>
    <row r="28" spans="1:3" ht="16.2" thickBot="1" x14ac:dyDescent="0.35">
      <c r="A28" s="65" t="s">
        <v>107</v>
      </c>
      <c r="B28" s="65" t="s">
        <v>170</v>
      </c>
    </row>
    <row r="29" spans="1:3" ht="16.2" thickBot="1" x14ac:dyDescent="0.35">
      <c r="A29" s="71" t="s">
        <v>108</v>
      </c>
      <c r="B29" s="65" t="s">
        <v>170</v>
      </c>
    </row>
    <row r="30" spans="1:3" ht="16.2" thickBot="1" x14ac:dyDescent="0.35">
      <c r="A30" s="71" t="s">
        <v>109</v>
      </c>
      <c r="B30" s="65" t="s">
        <v>170</v>
      </c>
    </row>
    <row r="31" spans="1:3" ht="16.2" thickBot="1" x14ac:dyDescent="0.35">
      <c r="A31" s="65" t="s">
        <v>110</v>
      </c>
      <c r="B31" s="65" t="s">
        <v>170</v>
      </c>
    </row>
    <row r="32" spans="1:3" ht="16.2" thickBot="1" x14ac:dyDescent="0.35">
      <c r="A32" s="71" t="s">
        <v>111</v>
      </c>
      <c r="B32" s="65" t="s">
        <v>170</v>
      </c>
    </row>
    <row r="33" spans="1:2" ht="16.2" thickBot="1" x14ac:dyDescent="0.35">
      <c r="A33" s="65" t="s">
        <v>112</v>
      </c>
      <c r="B33" s="65" t="s">
        <v>170</v>
      </c>
    </row>
    <row r="34" spans="1:2" ht="16.2" thickBot="1" x14ac:dyDescent="0.35">
      <c r="A34" s="65" t="s">
        <v>113</v>
      </c>
      <c r="B34" s="65" t="s">
        <v>170</v>
      </c>
    </row>
    <row r="35" spans="1:2" ht="16.2" thickBot="1" x14ac:dyDescent="0.35">
      <c r="A35" s="65" t="s">
        <v>114</v>
      </c>
      <c r="B35" s="65" t="s">
        <v>170</v>
      </c>
    </row>
    <row r="36" spans="1:2" ht="16.2" thickBot="1" x14ac:dyDescent="0.35">
      <c r="A36" s="65" t="s">
        <v>115</v>
      </c>
      <c r="B36" s="65" t="s">
        <v>170</v>
      </c>
    </row>
    <row r="37" spans="1:2" ht="28.2" thickBot="1" x14ac:dyDescent="0.35">
      <c r="A37" s="71" t="s">
        <v>116</v>
      </c>
      <c r="B37" s="65" t="s">
        <v>170</v>
      </c>
    </row>
    <row r="38" spans="1:2" ht="16.2" thickBot="1" x14ac:dyDescent="0.35">
      <c r="A38" s="65" t="s">
        <v>112</v>
      </c>
      <c r="B38" s="65" t="s">
        <v>170</v>
      </c>
    </row>
    <row r="39" spans="1:2" ht="16.2" thickBot="1" x14ac:dyDescent="0.35">
      <c r="A39" s="65" t="s">
        <v>113</v>
      </c>
      <c r="B39" s="65" t="s">
        <v>170</v>
      </c>
    </row>
    <row r="40" spans="1:2" ht="16.2" thickBot="1" x14ac:dyDescent="0.35">
      <c r="A40" s="65" t="s">
        <v>114</v>
      </c>
      <c r="B40" s="65" t="s">
        <v>170</v>
      </c>
    </row>
    <row r="41" spans="1:2" ht="16.2" thickBot="1" x14ac:dyDescent="0.35">
      <c r="A41" s="65" t="s">
        <v>115</v>
      </c>
      <c r="B41" s="65" t="s">
        <v>170</v>
      </c>
    </row>
    <row r="42" spans="1:2" ht="16.2" thickBot="1" x14ac:dyDescent="0.35">
      <c r="A42" s="71" t="s">
        <v>117</v>
      </c>
      <c r="B42" s="65" t="s">
        <v>170</v>
      </c>
    </row>
    <row r="43" spans="1:2" ht="16.2" thickBot="1" x14ac:dyDescent="0.35">
      <c r="A43" s="65" t="s">
        <v>112</v>
      </c>
      <c r="B43" s="65" t="s">
        <v>170</v>
      </c>
    </row>
    <row r="44" spans="1:2" ht="16.2" thickBot="1" x14ac:dyDescent="0.35">
      <c r="A44" s="65" t="s">
        <v>113</v>
      </c>
      <c r="B44" s="65" t="s">
        <v>170</v>
      </c>
    </row>
    <row r="45" spans="1:2" ht="16.2" thickBot="1" x14ac:dyDescent="0.35">
      <c r="A45" s="65" t="s">
        <v>114</v>
      </c>
      <c r="B45" s="65" t="s">
        <v>170</v>
      </c>
    </row>
    <row r="46" spans="1:2" ht="16.2" thickBot="1" x14ac:dyDescent="0.35">
      <c r="A46" s="65" t="s">
        <v>115</v>
      </c>
      <c r="B46" s="65" t="s">
        <v>170</v>
      </c>
    </row>
    <row r="47" spans="1:2" ht="28.2" thickBot="1" x14ac:dyDescent="0.35">
      <c r="A47" s="64" t="s">
        <v>118</v>
      </c>
      <c r="B47" s="72" t="s">
        <v>170</v>
      </c>
    </row>
    <row r="48" spans="1:2" ht="16.2" thickBot="1" x14ac:dyDescent="0.35">
      <c r="A48" s="66" t="s">
        <v>110</v>
      </c>
      <c r="B48" s="72" t="s">
        <v>170</v>
      </c>
    </row>
    <row r="49" spans="1:3" ht="16.2" thickBot="1" x14ac:dyDescent="0.35">
      <c r="A49" s="66" t="s">
        <v>119</v>
      </c>
      <c r="B49" s="72" t="s">
        <v>170</v>
      </c>
    </row>
    <row r="50" spans="1:3" ht="16.2" thickBot="1" x14ac:dyDescent="0.35">
      <c r="A50" s="66" t="s">
        <v>120</v>
      </c>
      <c r="B50" s="72" t="s">
        <v>170</v>
      </c>
    </row>
    <row r="51" spans="1:3" ht="16.2" thickBot="1" x14ac:dyDescent="0.35">
      <c r="A51" s="66" t="s">
        <v>121</v>
      </c>
      <c r="B51" s="72" t="s">
        <v>170</v>
      </c>
    </row>
    <row r="52" spans="1:3" ht="16.2" thickBot="1" x14ac:dyDescent="0.35">
      <c r="A52" s="61" t="s">
        <v>122</v>
      </c>
      <c r="B52" s="73" t="s">
        <v>170</v>
      </c>
    </row>
    <row r="53" spans="1:3" ht="16.2" thickBot="1" x14ac:dyDescent="0.35">
      <c r="A53" s="61" t="s">
        <v>123</v>
      </c>
      <c r="B53" s="73" t="s">
        <v>170</v>
      </c>
    </row>
    <row r="54" spans="1:3" ht="16.2" thickBot="1" x14ac:dyDescent="0.35">
      <c r="A54" s="61" t="s">
        <v>124</v>
      </c>
      <c r="B54" s="73" t="s">
        <v>170</v>
      </c>
    </row>
    <row r="55" spans="1:3" ht="16.2" thickBot="1" x14ac:dyDescent="0.35">
      <c r="A55" s="62" t="s">
        <v>125</v>
      </c>
      <c r="B55" s="63" t="s">
        <v>170</v>
      </c>
    </row>
    <row r="56" spans="1:3" x14ac:dyDescent="0.3">
      <c r="A56" s="64" t="s">
        <v>126</v>
      </c>
      <c r="B56" s="137" t="s">
        <v>170</v>
      </c>
    </row>
    <row r="57" spans="1:3" x14ac:dyDescent="0.3">
      <c r="A57" s="68" t="s">
        <v>128</v>
      </c>
      <c r="B57" s="138"/>
      <c r="C57" s="55" t="s">
        <v>127</v>
      </c>
    </row>
    <row r="58" spans="1:3" x14ac:dyDescent="0.3">
      <c r="A58" s="68" t="s">
        <v>129</v>
      </c>
      <c r="B58" s="138"/>
    </row>
    <row r="59" spans="1:3" x14ac:dyDescent="0.3">
      <c r="A59" s="68" t="s">
        <v>130</v>
      </c>
      <c r="B59" s="138"/>
    </row>
    <row r="60" spans="1:3" x14ac:dyDescent="0.3">
      <c r="A60" s="68" t="s">
        <v>131</v>
      </c>
      <c r="B60" s="138"/>
    </row>
    <row r="61" spans="1:3" ht="16.2" thickBot="1" x14ac:dyDescent="0.35">
      <c r="A61" s="69" t="s">
        <v>132</v>
      </c>
      <c r="B61" s="139"/>
    </row>
    <row r="62" spans="1:3" ht="16.2" thickBot="1" x14ac:dyDescent="0.35">
      <c r="A62" s="66" t="s">
        <v>133</v>
      </c>
      <c r="B62" s="67" t="s">
        <v>170</v>
      </c>
    </row>
    <row r="63" spans="1:3" ht="28.2" thickBot="1" x14ac:dyDescent="0.35">
      <c r="A63" s="61" t="s">
        <v>134</v>
      </c>
      <c r="B63" s="67" t="s">
        <v>170</v>
      </c>
    </row>
    <row r="64" spans="1:3" ht="16.2" thickBot="1" x14ac:dyDescent="0.35">
      <c r="A64" s="66" t="s">
        <v>110</v>
      </c>
      <c r="B64" s="74" t="s">
        <v>170</v>
      </c>
    </row>
    <row r="65" spans="1:3" ht="16.2" thickBot="1" x14ac:dyDescent="0.35">
      <c r="A65" s="66" t="s">
        <v>135</v>
      </c>
      <c r="B65" s="67" t="s">
        <v>170</v>
      </c>
    </row>
    <row r="66" spans="1:3" ht="16.2" thickBot="1" x14ac:dyDescent="0.35">
      <c r="A66" s="66" t="s">
        <v>136</v>
      </c>
      <c r="B66" s="74" t="s">
        <v>170</v>
      </c>
    </row>
    <row r="67" spans="1:3" ht="16.2" thickBot="1" x14ac:dyDescent="0.35">
      <c r="A67" s="75" t="s">
        <v>137</v>
      </c>
      <c r="B67" s="87" t="s">
        <v>178</v>
      </c>
      <c r="C67" s="55" t="s">
        <v>138</v>
      </c>
    </row>
    <row r="68" spans="1:3" ht="16.2" thickBot="1" x14ac:dyDescent="0.35">
      <c r="A68" s="61" t="s">
        <v>139</v>
      </c>
      <c r="B68" s="73" t="s">
        <v>170</v>
      </c>
    </row>
    <row r="69" spans="1:3" ht="16.2" thickBot="1" x14ac:dyDescent="0.35">
      <c r="A69" s="68" t="s">
        <v>140</v>
      </c>
      <c r="B69" s="76" t="s">
        <v>170</v>
      </c>
    </row>
    <row r="70" spans="1:3" ht="16.2" thickBot="1" x14ac:dyDescent="0.35">
      <c r="A70" s="68" t="s">
        <v>141</v>
      </c>
      <c r="B70" s="76" t="s">
        <v>170</v>
      </c>
    </row>
    <row r="71" spans="1:3" ht="16.2" thickBot="1" x14ac:dyDescent="0.35">
      <c r="A71" s="68" t="s">
        <v>142</v>
      </c>
      <c r="B71" s="76" t="s">
        <v>170</v>
      </c>
    </row>
    <row r="72" spans="1:3" ht="39" customHeight="1" thickBot="1" x14ac:dyDescent="0.35">
      <c r="A72" s="77" t="s">
        <v>143</v>
      </c>
      <c r="B72" s="74" t="s">
        <v>170</v>
      </c>
      <c r="C72" s="55" t="s">
        <v>144</v>
      </c>
    </row>
    <row r="73" spans="1:3" ht="27.6" x14ac:dyDescent="0.3">
      <c r="A73" s="64" t="s">
        <v>145</v>
      </c>
      <c r="B73" s="137" t="s">
        <v>170</v>
      </c>
    </row>
    <row r="74" spans="1:3" x14ac:dyDescent="0.3">
      <c r="A74" s="68" t="s">
        <v>147</v>
      </c>
      <c r="B74" s="138"/>
      <c r="C74" s="55" t="s">
        <v>146</v>
      </c>
    </row>
    <row r="75" spans="1:3" x14ac:dyDescent="0.3">
      <c r="A75" s="68" t="s">
        <v>148</v>
      </c>
      <c r="B75" s="138"/>
    </row>
    <row r="76" spans="1:3" x14ac:dyDescent="0.3">
      <c r="A76" s="68" t="s">
        <v>149</v>
      </c>
      <c r="B76" s="138"/>
    </row>
    <row r="77" spans="1:3" x14ac:dyDescent="0.3">
      <c r="A77" s="68" t="s">
        <v>150</v>
      </c>
      <c r="B77" s="138"/>
    </row>
    <row r="78" spans="1:3" ht="16.2" thickBot="1" x14ac:dyDescent="0.35">
      <c r="A78" s="78" t="s">
        <v>151</v>
      </c>
      <c r="B78" s="139"/>
    </row>
    <row r="81" spans="1:2" x14ac:dyDescent="0.3">
      <c r="A81" s="79"/>
      <c r="B81" s="80"/>
    </row>
    <row r="82" spans="1:2" x14ac:dyDescent="0.3">
      <c r="B82" s="81"/>
    </row>
    <row r="83" spans="1:2" x14ac:dyDescent="0.3">
      <c r="B83" s="82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1.26" right="0.70866141732283472" top="0.74803149606299213" bottom="0.71" header="0.31496062992125984" footer="0.88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3.3 паспорт описание</vt:lpstr>
      <vt:lpstr>6.2. Паспорт фин осв ввод</vt:lpstr>
      <vt:lpstr>8. Общие сведения</vt:lpstr>
      <vt:lpstr>'3.3 паспорт описание'!Заголовки_для_печати</vt:lpstr>
      <vt:lpstr>'3.3 паспорт описание'!Область_печати</vt:lpstr>
      <vt:lpstr>'6.2. Паспорт фин осв ввод'!Область_печати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Айметдинова Румия Радиковна</cp:lastModifiedBy>
  <cp:lastPrinted>2020-09-28T12:30:32Z</cp:lastPrinted>
  <dcterms:created xsi:type="dcterms:W3CDTF">2015-08-16T15:31:05Z</dcterms:created>
  <dcterms:modified xsi:type="dcterms:W3CDTF">2021-01-12T11:14:05Z</dcterms:modified>
</cp:coreProperties>
</file>