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19260" windowHeight="5835"/>
  </bookViews>
  <sheets>
    <sheet name="Лист1" sheetId="1" r:id="rId1"/>
    <sheet name="как оно делается" sheetId="2" state="hidden" r:id="rId2"/>
  </sheets>
  <calcPr calcId="124519"/>
</workbook>
</file>

<file path=xl/calcChain.xml><?xml version="1.0" encoding="utf-8"?>
<calcChain xmlns="http://schemas.openxmlformats.org/spreadsheetml/2006/main">
  <c r="C15" i="2"/>
  <c r="B14"/>
  <c r="C14"/>
  <c r="D14"/>
  <c r="D15" s="1"/>
  <c r="B8" i="1"/>
  <c r="B7"/>
  <c r="B6"/>
</calcChain>
</file>

<file path=xl/sharedStrings.xml><?xml version="1.0" encoding="utf-8"?>
<sst xmlns="http://schemas.openxmlformats.org/spreadsheetml/2006/main" count="25" uniqueCount="25">
  <si>
    <t>Период</t>
  </si>
  <si>
    <t>Всего тыс. рублей (без НДС)</t>
  </si>
  <si>
    <t>Затраты</t>
  </si>
  <si>
    <t>2008г.</t>
  </si>
  <si>
    <t>2009г.</t>
  </si>
  <si>
    <t>2010г.</t>
  </si>
  <si>
    <t>2011г.</t>
  </si>
  <si>
    <t>2012г.</t>
  </si>
  <si>
    <t>СПРАВКА о затратах ОАО "Ульяновская сетевая компания" на покупку потерь за 2008-2012 гг.</t>
  </si>
  <si>
    <t>рублей (с НДС)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</si>
  <si>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</si>
  <si>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</si>
  <si>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</si>
  <si>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</si>
  <si>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</si>
  <si>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</si>
  <si>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</si>
  <si>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</si>
  <si>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</si>
  <si>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</si>
  <si>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</si>
  <si>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</si>
  <si>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кВтч</t>
  </si>
  <si>
    <t>рублей (без НДС)</t>
  </si>
  <si>
    <t>неправильные данные, значит были корректирующие счфактуры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</si>
</sst>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5" formatCode="_-* #,##0_р_._-;\-* #,##0_р_._-;_-* &quot;-&quot;??_р_._-;_-@_-"/>
  </numFmts>
  <fonts count="5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/>
    <xf numFmtId="43" fontId="0" fillId="0" borderId="1" xfId="1" applyFont="1" applyBorder="1"/>
    <xf numFmtId="43" fontId="0" fillId="0" borderId="0" xfId="0" applyNumberFormat="1"/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0" fillId="0" borderId="1" xfId="1" applyNumberFormat="1" applyFont="1" applyBorder="1"/>
    <xf numFmtId="0" fontId="3" fillId="0" borderId="1" xfId="0" applyFont="1" applyBorder="1" applyAlignment="1">
      <alignment horizontal="center" vertical="center" wrapText="1"/>
    </xf>
    <xf numFmtId="43" fontId="0" fillId="0" borderId="1" xfId="1" applyNumberFormat="1" applyFont="1" applyBorder="1"/>
    <xf numFmtId="165" fontId="0" fillId="0" borderId="0" xfId="0" applyNumberFormat="1"/>
    <xf numFmtId="43" fontId="0" fillId="2" borderId="1" xfId="1" applyNumberFormat="1" applyFont="1" applyFill="1" applyBorder="1"/>
    <xf numFmtId="43" fontId="0" fillId="2" borderId="1" xfId="1" applyFont="1" applyFill="1" applyBorder="1"/>
    <xf numFmtId="0" fontId="0" fillId="2" borderId="0" xfId="0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view="pageBreakPreview" zoomScaleSheetLayoutView="100" workbookViewId="0">
      <selection activeCell="D8" sqref="D8"/>
    </sheetView>
  </sheetViews>
  <sheetFormatPr defaultRowHeight="15"/>
  <cols>
    <col min="1" max="1" width="34.7109375" customWidth="1"/>
    <col min="2" max="2" width="34.140625" customWidth="1"/>
  </cols>
  <sheetData>
    <row r="1" spans="1:4">
      <c r="A1" s="8" t="s">
        <v>8</v>
      </c>
      <c r="B1" s="8"/>
    </row>
    <row r="2" spans="1:4">
      <c r="A2" s="8"/>
      <c r="B2" s="8"/>
    </row>
    <row r="4" spans="1:4">
      <c r="A4" s="9" t="s">
        <v>0</v>
      </c>
      <c r="B4" s="4" t="s">
        <v>2</v>
      </c>
    </row>
    <row r="5" spans="1:4">
      <c r="A5" s="10"/>
      <c r="B5" s="4" t="s">
        <v>1</v>
      </c>
    </row>
    <row r="6" spans="1:4" ht="29.25" customHeight="1">
      <c r="A6" s="2" t="s">
        <v>3</v>
      </c>
      <c r="B6" s="3">
        <f>290400322.65/1000/1.18</f>
        <v>246101.96834745762</v>
      </c>
    </row>
    <row r="7" spans="1:4" ht="29.25" customHeight="1">
      <c r="A7" s="2" t="s">
        <v>4</v>
      </c>
      <c r="B7" s="3">
        <f>288004883.84/1000/1.18</f>
        <v>244071.93545762711</v>
      </c>
    </row>
    <row r="8" spans="1:4" ht="29.25" customHeight="1">
      <c r="A8" s="2" t="s">
        <v>5</v>
      </c>
      <c r="B8" s="3">
        <f>519888456.45/1000/1.18</f>
        <v>440583.43766949157</v>
      </c>
      <c r="D8" s="1"/>
    </row>
    <row r="9" spans="1:4" ht="29.25" customHeight="1">
      <c r="A9" s="2" t="s">
        <v>6</v>
      </c>
      <c r="B9" s="3">
        <v>223727.87</v>
      </c>
    </row>
    <row r="10" spans="1:4" ht="29.25" customHeight="1">
      <c r="A10" s="2" t="s">
        <v>7</v>
      </c>
      <c r="B10" s="3">
        <v>184557.856</v>
      </c>
    </row>
  </sheetData>
  <mergeCells count="2">
    <mergeCell ref="A1:B2"/>
    <mergeCell ref="A4:A5"/>
  </mergeCells>
  <phoneticPr fontId="2" type="noConversion"/>
  <pageMargins left="1.4960629921259843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E3" sqref="E3"/>
    </sheetView>
  </sheetViews>
  <sheetFormatPr defaultRowHeight="15"/>
  <cols>
    <col min="1" max="1" width="5" bestFit="1" customWidth="1"/>
    <col min="2" max="2" width="14.140625" bestFit="1" customWidth="1"/>
    <col min="3" max="3" width="17.28515625" bestFit="1" customWidth="1"/>
    <col min="4" max="4" width="16.7109375" bestFit="1" customWidth="1"/>
  </cols>
  <sheetData>
    <row r="1" spans="1:5">
      <c r="A1" s="12">
        <v>2012</v>
      </c>
      <c r="B1" s="12" t="s">
        <v>22</v>
      </c>
      <c r="C1" s="12" t="s">
        <v>23</v>
      </c>
      <c r="D1" s="12" t="s">
        <v>9</v>
      </c>
    </row>
    <row r="2" spans="1:5">
      <c r="A2" s="5" t="s">
        <v>10</v>
      </c>
      <c r="B2" s="11">
        <v>16375402</v>
      </c>
      <c r="C2" s="15">
        <v>22522367.649999999</v>
      </c>
      <c r="D2" s="16">
        <v>26576393.829999998</v>
      </c>
      <c r="E2" s="17" t="s">
        <v>24</v>
      </c>
    </row>
    <row r="3" spans="1:5">
      <c r="A3" s="5" t="s">
        <v>11</v>
      </c>
      <c r="B3" s="11">
        <v>14532106</v>
      </c>
      <c r="C3" s="15">
        <v>20399970.920000002</v>
      </c>
      <c r="D3" s="16">
        <v>24071965.690000001</v>
      </c>
    </row>
    <row r="4" spans="1:5">
      <c r="A4" s="5" t="s">
        <v>12</v>
      </c>
      <c r="B4" s="11">
        <v>13557006</v>
      </c>
      <c r="C4" s="13">
        <v>18745864.420000002</v>
      </c>
      <c r="D4" s="6">
        <v>22120120.010000002</v>
      </c>
    </row>
    <row r="5" spans="1:5">
      <c r="A5" s="5" t="s">
        <v>13</v>
      </c>
      <c r="B5" s="11">
        <v>7716662</v>
      </c>
      <c r="C5" s="15">
        <v>10846848.77</v>
      </c>
      <c r="D5" s="16">
        <v>12799281.550000001</v>
      </c>
    </row>
    <row r="6" spans="1:5">
      <c r="A6" s="5" t="s">
        <v>14</v>
      </c>
      <c r="B6" s="11">
        <v>5877563</v>
      </c>
      <c r="C6" s="15">
        <v>8017172.2599999998</v>
      </c>
      <c r="D6" s="16">
        <v>9460263.2699999996</v>
      </c>
    </row>
    <row r="7" spans="1:5">
      <c r="A7" s="5" t="s">
        <v>15</v>
      </c>
      <c r="B7" s="11">
        <v>4584835</v>
      </c>
      <c r="C7" s="13">
        <v>6320332.5899999999</v>
      </c>
      <c r="D7" s="6">
        <v>7457992.46</v>
      </c>
    </row>
    <row r="8" spans="1:5">
      <c r="A8" s="5" t="s">
        <v>16</v>
      </c>
      <c r="B8" s="11">
        <v>6954175</v>
      </c>
      <c r="C8" s="13">
        <v>11073152.65</v>
      </c>
      <c r="D8" s="6">
        <v>13066320.130000001</v>
      </c>
    </row>
    <row r="9" spans="1:5">
      <c r="A9" s="5" t="s">
        <v>17</v>
      </c>
      <c r="B9" s="11">
        <v>6891381</v>
      </c>
      <c r="C9" s="13">
        <v>11492500.99</v>
      </c>
      <c r="D9" s="6">
        <v>13561151.17</v>
      </c>
    </row>
    <row r="10" spans="1:5">
      <c r="A10" s="5" t="s">
        <v>18</v>
      </c>
      <c r="B10" s="11">
        <v>9239862</v>
      </c>
      <c r="C10" s="13">
        <v>15289758.49</v>
      </c>
      <c r="D10" s="6">
        <v>18041915.02</v>
      </c>
    </row>
    <row r="11" spans="1:5">
      <c r="A11" s="5" t="s">
        <v>19</v>
      </c>
      <c r="B11" s="11">
        <v>11626588</v>
      </c>
      <c r="C11" s="13">
        <v>18986420.710000001</v>
      </c>
      <c r="D11" s="6">
        <v>22403976.440000001</v>
      </c>
    </row>
    <row r="12" spans="1:5">
      <c r="A12" s="5" t="s">
        <v>20</v>
      </c>
      <c r="B12" s="11">
        <v>10860798</v>
      </c>
      <c r="C12" s="13">
        <v>16788187.120000001</v>
      </c>
      <c r="D12" s="6">
        <v>19810060.800000001</v>
      </c>
    </row>
    <row r="13" spans="1:5">
      <c r="A13" s="5" t="s">
        <v>21</v>
      </c>
      <c r="B13" s="11">
        <v>15370958</v>
      </c>
      <c r="C13" s="13">
        <v>22482954.41</v>
      </c>
      <c r="D13" s="6">
        <v>26529886.210000001</v>
      </c>
    </row>
    <row r="14" spans="1:5">
      <c r="B14" s="14">
        <f t="shared" ref="B14:C14" si="0">SUM(B2:B13)</f>
        <v>123587336</v>
      </c>
      <c r="C14" s="7">
        <f t="shared" si="0"/>
        <v>182965530.98000002</v>
      </c>
      <c r="D14" s="7">
        <f>SUM(D2:D13)</f>
        <v>215899326.58000001</v>
      </c>
    </row>
    <row r="15" spans="1:5">
      <c r="C15" s="7">
        <f>C14/1000</f>
        <v>182965.53098000001</v>
      </c>
      <c r="D15" s="7">
        <f>D14/1000</f>
        <v>215899.32658000002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как оно делается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2013-01-31T05:32:24Z</dcterms:modified>
</cp:coreProperties>
</file>